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省级资金执行情况表" sheetId="21" r:id="rId1"/>
    <sheet name="国土绿化" sheetId="22" r:id="rId2"/>
    <sheet name="生态补偿" sheetId="23" r:id="rId3"/>
    <sheet name="生态保护" sheetId="24" r:id="rId4"/>
    <sheet name="林业经济" sheetId="25" r:id="rId5"/>
  </sheets>
  <calcPr calcId="144525"/>
</workbook>
</file>

<file path=xl/sharedStrings.xml><?xml version="1.0" encoding="utf-8"?>
<sst xmlns="http://schemas.openxmlformats.org/spreadsheetml/2006/main" count="578" uniqueCount="294">
  <si>
    <t>附件1</t>
  </si>
  <si>
    <t>2024年度省级财政预算执行情况表</t>
  </si>
  <si>
    <t>单位：万元</t>
  </si>
  <si>
    <t>项目名称</t>
  </si>
  <si>
    <t>省级资金（2024年度）</t>
  </si>
  <si>
    <t>结余结转资金</t>
  </si>
  <si>
    <t>其他资金</t>
  </si>
  <si>
    <t>省级安排下达金额①</t>
  </si>
  <si>
    <t>已到位
金额②</t>
  </si>
  <si>
    <t>实际支出金额③</t>
  </si>
  <si>
    <t>实际支出率④=③/①</t>
  </si>
  <si>
    <t>安排
金额①</t>
  </si>
  <si>
    <t>实际支出金额②</t>
  </si>
  <si>
    <t>实际支出率③=②/①</t>
  </si>
  <si>
    <t>省级专项经费合计数</t>
  </si>
  <si>
    <t>1.林业生态补偿</t>
  </si>
  <si>
    <t>森林生态效益补偿</t>
  </si>
  <si>
    <t>重点生态区位商品林赎买改革</t>
  </si>
  <si>
    <t>2.国土绿化</t>
  </si>
  <si>
    <t>造林绿化</t>
  </si>
  <si>
    <t>造林绿化（乡村振兴统筹）</t>
  </si>
  <si>
    <t>造林绿化（零星造林）</t>
  </si>
  <si>
    <t>林木良种培育</t>
  </si>
  <si>
    <t>种业创新与产业化工程</t>
  </si>
  <si>
    <t>3.林业生态保护</t>
  </si>
  <si>
    <t>自然保护地能力建设（不含国家公园、森林公园）</t>
  </si>
  <si>
    <t>湿地保护修复</t>
  </si>
  <si>
    <t>古树名木保护</t>
  </si>
  <si>
    <t>野生动植物保护</t>
  </si>
  <si>
    <t>森林步道建设</t>
  </si>
  <si>
    <t>植物园建设和管理</t>
  </si>
  <si>
    <t>重点生态区位商品林赎买等改革</t>
  </si>
  <si>
    <t>森林防火</t>
  </si>
  <si>
    <t>林业有害生物防治</t>
  </si>
  <si>
    <t>林草湿综合监测</t>
  </si>
  <si>
    <t>林业站服务能力建设</t>
  </si>
  <si>
    <t>林业行政执法能力建设</t>
  </si>
  <si>
    <t>林长制督查考核奖励</t>
  </si>
  <si>
    <t>林业救灾</t>
  </si>
  <si>
    <t>国有林场事业经费</t>
  </si>
  <si>
    <t>互花米草除治修复补助</t>
  </si>
  <si>
    <t>林业无人机应用</t>
  </si>
  <si>
    <t>4.林业经济发展</t>
  </si>
  <si>
    <t>竹产业发展</t>
  </si>
  <si>
    <t>花卉产业发展</t>
  </si>
  <si>
    <t>林下经济利用</t>
  </si>
  <si>
    <t>新型经营主体标准化建设</t>
  </si>
  <si>
    <t>林业科技</t>
  </si>
  <si>
    <t>县域产业发展</t>
  </si>
  <si>
    <t>林业贷款贴息</t>
  </si>
  <si>
    <t>其他</t>
  </si>
  <si>
    <t>林业改革试点</t>
  </si>
  <si>
    <t>5.部门业务费</t>
  </si>
  <si>
    <t>1.专项业务费</t>
  </si>
  <si>
    <t>2.基本业务费</t>
  </si>
  <si>
    <t>附件2-1</t>
  </si>
  <si>
    <t>专项资金绩效自评表</t>
  </si>
  <si>
    <t>（2024年度）</t>
  </si>
  <si>
    <t>专项名称</t>
  </si>
  <si>
    <t>国土绿化专项</t>
  </si>
  <si>
    <t>主管部门</t>
  </si>
  <si>
    <t>福建省林业局</t>
  </si>
  <si>
    <t>实施单位</t>
  </si>
  <si>
    <t>龙岩市林业局</t>
  </si>
  <si>
    <t>项目资金(万元)（10%）</t>
  </si>
  <si>
    <t>年初预算数</t>
  </si>
  <si>
    <t>全年预算数</t>
  </si>
  <si>
    <t>全年执行数</t>
  </si>
  <si>
    <t>分值</t>
  </si>
  <si>
    <t>执行率（%）</t>
  </si>
  <si>
    <t>得分</t>
  </si>
  <si>
    <t>年度资金总额</t>
  </si>
  <si>
    <t>其中：当年财政拨款</t>
  </si>
  <si>
    <t>上年结转资金</t>
  </si>
  <si>
    <t>—</t>
  </si>
  <si>
    <t>年度总体目标</t>
  </si>
  <si>
    <t>预期目标</t>
  </si>
  <si>
    <t>实际完成情况</t>
  </si>
  <si>
    <t>计划完成植树造林77500亩、重点区位林相改善1.165万亩，建设省级森林城镇5个、省级森林村庄13个和省级互联网+全民义务植树基地1个。</t>
  </si>
  <si>
    <t>实际完成植树造林140135亩、重点区位林相改善1.2414万亩，建设省级森林城镇5个、省级森林村庄13个和省级互联网+全民义务植树基地1个。</t>
  </si>
  <si>
    <t>绩效
指标</t>
  </si>
  <si>
    <t>一级指标</t>
  </si>
  <si>
    <t>二级指标</t>
  </si>
  <si>
    <t>三级指标</t>
  </si>
  <si>
    <t>年度指标值</t>
  </si>
  <si>
    <t>实际完成值</t>
  </si>
  <si>
    <t>指标分值</t>
  </si>
  <si>
    <t>自评得分</t>
  </si>
  <si>
    <t>偏差原因分析及改进措施</t>
  </si>
  <si>
    <t>成本指标（10%）</t>
  </si>
  <si>
    <t>经济成本指标</t>
  </si>
  <si>
    <t>油茶（新造）平均补助(元/亩)</t>
  </si>
  <si>
    <t>无</t>
  </si>
  <si>
    <t>珍贵用材树种造林平均补助(元/亩)</t>
  </si>
  <si>
    <t>≤550</t>
  </si>
  <si>
    <t>重点区域林相改善新造平均补助(元/亩)</t>
  </si>
  <si>
    <t>≤2200</t>
  </si>
  <si>
    <t>产出指标（40%）</t>
  </si>
  <si>
    <t>数量指标</t>
  </si>
  <si>
    <t>植树造林面积(亩)</t>
  </si>
  <si>
    <t>≥77500</t>
  </si>
  <si>
    <t>重点区位林相改善面积(万亩)</t>
  </si>
  <si>
    <t>≥1.1650</t>
  </si>
  <si>
    <t>良种基地抚育管理(亩)</t>
  </si>
  <si>
    <t>新建林木良种基地面积(亩)</t>
  </si>
  <si>
    <t>建设管理省级林木种子基地(处)</t>
  </si>
  <si>
    <t>≥5</t>
  </si>
  <si>
    <t>森林城镇建设个数(个)</t>
  </si>
  <si>
    <t>森林村庄建设个数(个)</t>
  </si>
  <si>
    <t>≥13</t>
  </si>
  <si>
    <t>“互联网+全民义务植树”基地个数(个)</t>
  </si>
  <si>
    <t>≥1</t>
  </si>
  <si>
    <t>省级保障性苗圃(处)</t>
  </si>
  <si>
    <t>≥4</t>
  </si>
  <si>
    <t>油茶发展(亩)</t>
  </si>
  <si>
    <t>≥26600</t>
  </si>
  <si>
    <t>森林抚育补助面积(亩)</t>
  </si>
  <si>
    <t>≥66800</t>
  </si>
  <si>
    <t>古树名木保护株数(株)</t>
  </si>
  <si>
    <t>≥6</t>
  </si>
  <si>
    <t>古树名木抢救复壮株数(片)</t>
  </si>
  <si>
    <t>种业创新育苗数量(万株)</t>
  </si>
  <si>
    <t>≥100</t>
  </si>
  <si>
    <t>优良苗木株数(万株)</t>
  </si>
  <si>
    <t>≥248</t>
  </si>
  <si>
    <t>质量指标</t>
  </si>
  <si>
    <t>造林成活率（%）</t>
  </si>
  <si>
    <t>≥85</t>
  </si>
  <si>
    <t>森林抚育质量合格率（%）</t>
  </si>
  <si>
    <t>种子园嫁接（定植）成活率（%）</t>
  </si>
  <si>
    <t>年度培育的苗木质量（%）</t>
  </si>
  <si>
    <t>≥80</t>
  </si>
  <si>
    <t>时效指标</t>
  </si>
  <si>
    <t>植树造林完成及时率（%）</t>
  </si>
  <si>
    <t>≥90</t>
  </si>
  <si>
    <t>效益指标（30%）</t>
  </si>
  <si>
    <t>经济效益指标</t>
  </si>
  <si>
    <t>苗木产值（元/亩）</t>
  </si>
  <si>
    <t>≥13000</t>
  </si>
  <si>
    <t>生态效益指标</t>
  </si>
  <si>
    <t>提高森林质量，促进林分生长，森林抚育年度任务完成率（%）</t>
  </si>
  <si>
    <t>优化林分结构，松林皆伐改造和带状采伐改造完成率（%）</t>
  </si>
  <si>
    <t>满意度指标（10%）</t>
  </si>
  <si>
    <t>服务对象满意度指标</t>
  </si>
  <si>
    <t>社会群众对造林绿化满意度（%）</t>
  </si>
  <si>
    <t>社会群众对林木良种培育满意度（%）</t>
  </si>
  <si>
    <t>总分值、评价总分 (S)</t>
  </si>
  <si>
    <t xml:space="preserve">评价等级 </t>
  </si>
  <si>
    <t>■优（S≧90）  □良（90&gt;S≧80）  □中（80&gt;S≧60）  □差（60&gt;S）</t>
  </si>
  <si>
    <r>
      <rPr>
        <sz val="12"/>
        <color rgb="FFFF0000"/>
        <rFont val="宋体"/>
        <charset val="134"/>
      </rPr>
      <t>备注:1.该表格上报时请勿删减指标，各地各单位自评材料可根据实际增加指标。2.分值设置：项目资金支出情况为100×10%；产出指标分值为100</t>
    </r>
    <r>
      <rPr>
        <sz val="12"/>
        <color rgb="FFFF0000"/>
        <rFont val="Arial"/>
        <charset val="134"/>
      </rPr>
      <t>×</t>
    </r>
    <r>
      <rPr>
        <sz val="12"/>
        <color rgb="FFFF0000"/>
        <rFont val="宋体"/>
        <charset val="134"/>
      </rPr>
      <t>40%；成本指标分值为100×10%；效益指标分值为100×30%；满意度指标分值为100×10%。</t>
    </r>
  </si>
  <si>
    <t>附件2-2</t>
  </si>
  <si>
    <t>林业生态补偿专项</t>
  </si>
  <si>
    <t>计划完成省级以上公益林中经济林、竹林的补助标准22元/亩，省级以上公益林中乔木林、其他林地的补助标准23元/亩，省级以上自然保护地林权所有者补助3元/亩，实施省级以上公益林补助面积666.43万亩，省级以上自然保护地林权所有者面积106.45万亩。</t>
  </si>
  <si>
    <t>实际完成省级以上公益林中经济林、竹林的补助标准22元/亩，省级以上公益林中乔木林、其他林地的补助标准23元/亩，省级以上自然保护地林权所有者补助3元/亩，实施省级以上公益林补助面积666.43万亩，省级以上自然保护地林权所有者面积106.45万亩。</t>
  </si>
  <si>
    <t>省级以上公益林（经济林和竹林）补助（元/亩）</t>
  </si>
  <si>
    <t>≤22</t>
  </si>
  <si>
    <t>省级以上公益林（乔木林和其他林）补助（元/亩）</t>
  </si>
  <si>
    <t>≤23</t>
  </si>
  <si>
    <t>省级以上自然保护地林权所有者补偿标准（元/亩）</t>
  </si>
  <si>
    <t>≤3</t>
  </si>
  <si>
    <t>实施省级以上公益林补助面积（不含武夷山国家公园、厦门市）（万亩）</t>
  </si>
  <si>
    <t>省级以上自然保护地林权所有者补助面积（万亩）</t>
  </si>
  <si>
    <t>全省生态公益林保有量（万亩）</t>
  </si>
  <si>
    <t>自然保护区林权所有者补偿资金补助面积变化（%）</t>
  </si>
  <si>
    <t>项目任务完成率（%）</t>
  </si>
  <si>
    <t>公益林平均亩蓄积量变化（%）</t>
  </si>
  <si>
    <t>公益林林权所有者满意度（%）</t>
  </si>
  <si>
    <t>省级以上自然保护地林权所有者满意度（%）</t>
  </si>
  <si>
    <t>附件2-3</t>
  </si>
  <si>
    <t>林业生态保护专项</t>
  </si>
  <si>
    <t>计划完成图斑监测数据汇总7个；完成省级财政林业站服务能力建设5个；完成防治性采伐5.1万亩，林业有害生物无公害防治率大于85%。</t>
  </si>
  <si>
    <t>实际完成图斑监测数据汇总7个；完成省级财政林业站服务能力建设5个；完成防治性采伐5.1万亩，林业有害生物无公害防治率100%。</t>
  </si>
  <si>
    <t>森林步道新建每公里补助标准（万元）</t>
  </si>
  <si>
    <t>自然保护地调查监测及智慧化建设补助标准(万元/个)</t>
  </si>
  <si>
    <t>野生动植物调查监测及保护补助金额(万元)</t>
  </si>
  <si>
    <t>自然保护地资源本底调查（含地质遗迹）补助标准(万元/个)</t>
  </si>
  <si>
    <t>林业站服务能力建设补助标准(万元)</t>
  </si>
  <si>
    <t>20</t>
  </si>
  <si>
    <t>完成固定样地调查个数(个)</t>
  </si>
  <si>
    <t>完成固定样地调查个数</t>
  </si>
  <si>
    <t>生态定位监测站维护数量(个)</t>
  </si>
  <si>
    <t>生态定位监测站维护数量</t>
  </si>
  <si>
    <t>新建服务能力建设林业站个数(个)</t>
  </si>
  <si>
    <t>新建服务能力建设林业站个数</t>
  </si>
  <si>
    <t>建设森林步道长度(公里)</t>
  </si>
  <si>
    <t>建设森林步道长度</t>
  </si>
  <si>
    <t>林区道路建设任务(公里)</t>
  </si>
  <si>
    <t>林区道路建设任务</t>
  </si>
  <si>
    <t>配备无人机的数量(个)</t>
  </si>
  <si>
    <t>配备无人机的数量</t>
  </si>
  <si>
    <t>管护用房建设面积（平方米）</t>
  </si>
  <si>
    <t>管护用房建设面积</t>
  </si>
  <si>
    <t>实施湿地保护修复个数(个)</t>
  </si>
  <si>
    <t>实施湿地保护修复个数</t>
  </si>
  <si>
    <t>具备执法条件和相对规范的行政执法机关数量(个)</t>
  </si>
  <si>
    <t>具备执法条件和相对规范的行政执法机关数量</t>
  </si>
  <si>
    <t>开展自然保护区建设项目数量(个)</t>
  </si>
  <si>
    <t>开展自然保护区建设项目数量</t>
  </si>
  <si>
    <t>开展自然保护地能力建设数量(个)</t>
  </si>
  <si>
    <t>开展自然保护地能力建设数量</t>
  </si>
  <si>
    <t>自然保护地开展调查监测及智慧化建设的数量(个)</t>
  </si>
  <si>
    <t>自然保护地开展调查监测及智慧化建设的数量</t>
  </si>
  <si>
    <t>自然保护地开展资源本底调查（含地质遗迹）的数量(个)</t>
  </si>
  <si>
    <t>自然保护地开展资源本底调查（含地质遗迹）的数量</t>
  </si>
  <si>
    <t>自然保护地（含世界地质公园）开展宣教设施改造提升的数量(个)</t>
  </si>
  <si>
    <t>自然保护地（含世界地质公园）开展宣教设施改造提升的数量</t>
  </si>
  <si>
    <t>防治性采伐面积（万亩）</t>
  </si>
  <si>
    <t>防治性采伐面积</t>
  </si>
  <si>
    <t>图斑监测数据汇总数量(个)</t>
  </si>
  <si>
    <t>图斑监测数据汇总数量</t>
  </si>
  <si>
    <t>完成重点生态区位商品林赎买等改革面积（万亩）</t>
  </si>
  <si>
    <t>完成重点生态区位商品林赎买等改革面积</t>
  </si>
  <si>
    <t>新建或改建防火队伍数量(个)</t>
  </si>
  <si>
    <t>新建或改建防火队伍数量</t>
  </si>
  <si>
    <t>生态修复面积(公顷)</t>
  </si>
  <si>
    <t>生态修复面积</t>
  </si>
  <si>
    <t>新增市、县级植物园数量(个)</t>
  </si>
  <si>
    <t>新增市、县级植物园数量</t>
  </si>
  <si>
    <t>省级林长制督查激励市县(个/年)</t>
  </si>
  <si>
    <t>省级林长制督查激励市县</t>
  </si>
  <si>
    <t>固定样地检查合格率（%）</t>
  </si>
  <si>
    <t>验收合格率（%）</t>
  </si>
  <si>
    <t>项目建设合格率（%）</t>
  </si>
  <si>
    <t>林业有害生物无公害防治率（%）</t>
  </si>
  <si>
    <t>90</t>
  </si>
  <si>
    <t>全省无公害防治率（‰）</t>
  </si>
  <si>
    <t>森林火灾受害率（‰）</t>
  </si>
  <si>
    <t>采购物资装备质量合格率（%）</t>
  </si>
  <si>
    <t>古树名木成活率（%）</t>
  </si>
  <si>
    <t>松材线虫病疫情监测普查（%）</t>
  </si>
  <si>
    <t>死亡松树清理（%）</t>
  </si>
  <si>
    <t>森林旅游产值（%）</t>
  </si>
  <si>
    <t>重点生态区商品林赎买林农收入增加(元/亩)</t>
  </si>
  <si>
    <t>重点生态区商品林赎买林农收入增加（元）</t>
  </si>
  <si>
    <t>社会效益指标</t>
  </si>
  <si>
    <t>涉林事项办理到户数（户）</t>
  </si>
  <si>
    <t>自然保护地宣教中心（自然教育场所）对外开放比例（%）</t>
  </si>
  <si>
    <t>自然保护地宣教中心（自然教育场所）对外开放比例</t>
  </si>
  <si>
    <t>林业基层治理体系和治理能力现代化水平（%）</t>
  </si>
  <si>
    <t>林业基层治理体系和治理能力现代化水平</t>
  </si>
  <si>
    <t>改造提升后生态产品的受益人数（万人）</t>
  </si>
  <si>
    <t>改造提升后生态产品的受益人数</t>
  </si>
  <si>
    <t>涉林重大案件发生数与上一年度同比降幅（%）</t>
  </si>
  <si>
    <t>涉林重大案件发生数与上一年度同比降幅</t>
  </si>
  <si>
    <t>0.5</t>
  </si>
  <si>
    <t>0.8</t>
  </si>
  <si>
    <t>全省林业有害生物成灾率（%）</t>
  </si>
  <si>
    <t>≤0.21%</t>
  </si>
  <si>
    <t>社会公众满意度（%）</t>
  </si>
  <si>
    <t>林农满意度（%）</t>
  </si>
  <si>
    <t>附件2-4</t>
  </si>
  <si>
    <t>林业经济发展专项资金</t>
  </si>
  <si>
    <t>计划完成新建花卉温室大棚3.65万平方米；竹产业新产品数量1个；竹产业新技术数量1个；新增县级以上林下经济示范基地10个；科研补助项目立项数量1个等。</t>
  </si>
  <si>
    <t>实际完成新建花卉温室大棚5.2726万平方米；竹产业新产品数量1个；竹产业新技术数量1个；新增县级以上林下经济示范基地10个；科研补助项目立项数量1个等。</t>
  </si>
  <si>
    <t>投入资金控制率（%）</t>
  </si>
  <si>
    <t>≤100</t>
  </si>
  <si>
    <t>新增县级以上林下经济示范基地（个）</t>
  </si>
  <si>
    <t>≥10</t>
  </si>
  <si>
    <t>竹产业新产品（个）</t>
  </si>
  <si>
    <t>竹产业新技术（个）</t>
  </si>
  <si>
    <t>扶持林业专业合作社、家庭林场、家庭合作林场、股份林场等数量（家）</t>
  </si>
  <si>
    <t>≥38</t>
  </si>
  <si>
    <t>补助科研项目（个）</t>
  </si>
  <si>
    <t>推广先进、成熟、实用技术及科技成果数量（个）</t>
  </si>
  <si>
    <t>竹山机耕道建设（公里）</t>
  </si>
  <si>
    <t>≥300</t>
  </si>
  <si>
    <t>新建花卉温室大棚面积（万㎡）</t>
  </si>
  <si>
    <t>≥3.65</t>
  </si>
  <si>
    <t>认定命名省级花卉种质资源库（圃）数量（个）</t>
  </si>
  <si>
    <t>丰产竹林基地建设面积（万亩）</t>
  </si>
  <si>
    <t>≥1.5</t>
  </si>
  <si>
    <t>新增林下经济基地面积（万亩）</t>
  </si>
  <si>
    <t>≥1.56</t>
  </si>
  <si>
    <t>检测食用林产品及其产地土（批次）壤批次</t>
  </si>
  <si>
    <t>林业种苗科技攻关项目选择优良材料（份）</t>
  </si>
  <si>
    <t>县级以上林下经济示范基地面积达标率（%）</t>
  </si>
  <si>
    <t>新型林业经营主体标准化建设项目实施单位经营规模达标率（%）</t>
  </si>
  <si>
    <t>新型林业经营主体标准化建设项目实施单位经营规模达标率</t>
  </si>
  <si>
    <t>科研成果验收合格率（%）</t>
  </si>
  <si>
    <t>科研成果验收合格率</t>
  </si>
  <si>
    <t>≥95%</t>
  </si>
  <si>
    <t>新建花卉温室大棚建设质量合格率（%）</t>
  </si>
  <si>
    <t>新建花卉温室大棚建设质量合格率</t>
  </si>
  <si>
    <t>带动全省花卉苗木全产业链总产值提升（亿元）</t>
  </si>
  <si>
    <t>实现竹产业产值持续发展（%）</t>
  </si>
  <si>
    <t>新型林业经营主体标准化建设项目参与户数量（户）</t>
  </si>
  <si>
    <t>举办林业科技推广培训班完成比例（%）</t>
  </si>
  <si>
    <t>受益花卉企业数（个）</t>
  </si>
  <si>
    <t>≥3</t>
  </si>
  <si>
    <t>受益林农（人）</t>
  </si>
  <si>
    <t>≥1600</t>
  </si>
  <si>
    <t>科研参与者满意度（%）</t>
  </si>
  <si>
    <t>服务对象满意度（%）</t>
  </si>
  <si>
    <t>经营主体满意度（%）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</si>
</sst>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4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2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0"/>
      <name val="Times New Roman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4" fillId="0" borderId="0"/>
    <xf numFmtId="0" fontId="38" fillId="0" borderId="16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10" borderId="13" applyNumberFormat="0" applyAlignment="0" applyProtection="0">
      <alignment vertical="center"/>
    </xf>
    <xf numFmtId="0" fontId="25" fillId="10" borderId="12" applyNumberFormat="0" applyAlignment="0" applyProtection="0">
      <alignment vertical="center"/>
    </xf>
    <xf numFmtId="0" fontId="28" fillId="19" borderId="14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6" fillId="0" borderId="0"/>
    <xf numFmtId="0" fontId="22" fillId="2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0" borderId="0"/>
    <xf numFmtId="0" fontId="3" fillId="0" borderId="0"/>
  </cellStyleXfs>
  <cellXfs count="15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52" applyFont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52" applyFont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1" xfId="52" applyFont="1" applyBorder="1" applyAlignment="1">
      <alignment horizontal="left" vertical="top" wrapText="1"/>
    </xf>
    <xf numFmtId="0" fontId="3" fillId="0" borderId="2" xfId="52" applyFont="1" applyBorder="1" applyAlignment="1">
      <alignment horizontal="left" vertical="top" wrapText="1"/>
    </xf>
    <xf numFmtId="0" fontId="3" fillId="0" borderId="3" xfId="52" applyFont="1" applyBorder="1" applyAlignment="1">
      <alignment horizontal="left" vertical="top" wrapText="1"/>
    </xf>
    <xf numFmtId="0" fontId="3" fillId="0" borderId="4" xfId="52" applyFont="1" applyFill="1" applyBorder="1" applyAlignment="1">
      <alignment vertical="center" wrapText="1"/>
    </xf>
    <xf numFmtId="0" fontId="3" fillId="0" borderId="5" xfId="52" applyFont="1" applyFill="1" applyBorder="1" applyAlignment="1">
      <alignment horizontal="center" vertical="center" wrapText="1"/>
    </xf>
    <xf numFmtId="0" fontId="3" fillId="0" borderId="4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0" fontId="3" fillId="0" borderId="3" xfId="52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 applyProtection="1">
      <alignment horizontal="center" vertical="center" wrapText="1"/>
    </xf>
    <xf numFmtId="0" fontId="7" fillId="0" borderId="3" xfId="52" applyNumberFormat="1" applyFont="1" applyFill="1" applyBorder="1" applyAlignment="1" applyProtection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176" fontId="3" fillId="0" borderId="4" xfId="52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177" fontId="3" fillId="0" borderId="4" xfId="5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9" fontId="3" fillId="0" borderId="4" xfId="5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52" applyFont="1" applyAlignment="1">
      <alignment horizontal="left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0" fontId="9" fillId="0" borderId="4" xfId="52" applyFont="1" applyFill="1" applyBorder="1" applyAlignment="1">
      <alignment horizontal="center" vertical="center" wrapText="1"/>
    </xf>
    <xf numFmtId="0" fontId="3" fillId="0" borderId="4" xfId="52" applyFont="1" applyFill="1" applyBorder="1" applyAlignment="1">
      <alignment horizontal="left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left" vertical="top" wrapText="1"/>
    </xf>
    <xf numFmtId="0" fontId="3" fillId="0" borderId="2" xfId="52" applyFont="1" applyFill="1" applyBorder="1" applyAlignment="1">
      <alignment horizontal="left" vertical="top" wrapText="1"/>
    </xf>
    <xf numFmtId="0" fontId="3" fillId="0" borderId="3" xfId="52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0" borderId="6" xfId="52" applyFont="1" applyFill="1" applyBorder="1" applyAlignment="1">
      <alignment horizontal="center" vertical="center" wrapText="1"/>
    </xf>
    <xf numFmtId="9" fontId="7" fillId="0" borderId="1" xfId="52" applyNumberFormat="1" applyFont="1" applyFill="1" applyBorder="1" applyAlignment="1">
      <alignment horizontal="center" vertical="center" wrapText="1"/>
    </xf>
    <xf numFmtId="9" fontId="7" fillId="0" borderId="3" xfId="52" applyNumberFormat="1" applyFont="1" applyFill="1" applyBorder="1" applyAlignment="1">
      <alignment horizontal="center" vertical="center" wrapText="1"/>
    </xf>
    <xf numFmtId="176" fontId="3" fillId="0" borderId="3" xfId="52" applyNumberFormat="1" applyFont="1" applyFill="1" applyBorder="1" applyAlignment="1">
      <alignment horizontal="center" vertical="center" wrapText="1"/>
    </xf>
    <xf numFmtId="9" fontId="3" fillId="0" borderId="3" xfId="52" applyNumberFormat="1" applyFont="1" applyFill="1" applyBorder="1" applyAlignment="1">
      <alignment horizontal="center" vertical="center" wrapText="1"/>
    </xf>
    <xf numFmtId="177" fontId="3" fillId="0" borderId="3" xfId="52" applyNumberFormat="1" applyFont="1" applyFill="1" applyBorder="1" applyAlignment="1">
      <alignment horizontal="center" vertical="center" wrapText="1"/>
    </xf>
    <xf numFmtId="0" fontId="3" fillId="0" borderId="7" xfId="5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176" fontId="3" fillId="0" borderId="2" xfId="52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0" fontId="7" fillId="0" borderId="3" xfId="0" applyNumberFormat="1" applyFont="1" applyFill="1" applyBorder="1" applyAlignment="1">
      <alignment horizontal="center" vertical="center" wrapText="1"/>
    </xf>
    <xf numFmtId="177" fontId="3" fillId="0" borderId="2" xfId="52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3" fillId="0" borderId="4" xfId="52" applyFont="1" applyBorder="1" applyAlignment="1">
      <alignment vertical="center" wrapText="1"/>
    </xf>
    <xf numFmtId="0" fontId="3" fillId="0" borderId="5" xfId="52" applyFont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0" fontId="3" fillId="0" borderId="8" xfId="52" applyFont="1" applyBorder="1" applyAlignment="1">
      <alignment horizontal="center" vertical="center" wrapText="1"/>
    </xf>
    <xf numFmtId="0" fontId="3" fillId="0" borderId="9" xfId="52" applyFont="1" applyBorder="1" applyAlignment="1">
      <alignment horizontal="center" vertical="center" wrapText="1"/>
    </xf>
    <xf numFmtId="0" fontId="10" fillId="0" borderId="8" xfId="52" applyFont="1" applyBorder="1" applyAlignment="1">
      <alignment horizontal="left" vertical="center" wrapText="1"/>
    </xf>
    <xf numFmtId="0" fontId="10" fillId="0" borderId="9" xfId="52" applyFont="1" applyBorder="1" applyAlignment="1">
      <alignment horizontal="left" vertical="center" wrapText="1"/>
    </xf>
    <xf numFmtId="0" fontId="10" fillId="0" borderId="8" xfId="52" applyFont="1" applyBorder="1" applyAlignment="1">
      <alignment horizontal="center" vertical="center" wrapText="1"/>
    </xf>
    <xf numFmtId="0" fontId="10" fillId="0" borderId="9" xfId="52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3" fillId="0" borderId="2" xfId="52" applyBorder="1" applyAlignment="1">
      <alignment vertical="center" wrapText="1"/>
    </xf>
    <xf numFmtId="0" fontId="3" fillId="0" borderId="1" xfId="52" applyBorder="1" applyAlignment="1">
      <alignment horizontal="center" vertical="center" wrapText="1"/>
    </xf>
    <xf numFmtId="0" fontId="3" fillId="0" borderId="2" xfId="52" applyBorder="1" applyAlignment="1">
      <alignment horizontal="center" vertical="center" wrapText="1"/>
    </xf>
    <xf numFmtId="176" fontId="3" fillId="0" borderId="4" xfId="52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10" fillId="0" borderId="1" xfId="52" applyFont="1" applyBorder="1" applyAlignment="1">
      <alignment horizontal="left" vertical="center" wrapText="1"/>
    </xf>
    <xf numFmtId="0" fontId="10" fillId="0" borderId="2" xfId="52" applyFont="1" applyBorder="1" applyAlignment="1">
      <alignment horizontal="left" vertical="center" wrapText="1"/>
    </xf>
    <xf numFmtId="0" fontId="11" fillId="0" borderId="9" xfId="52" applyFont="1" applyBorder="1" applyAlignment="1">
      <alignment horizontal="center" vertical="center" wrapText="1"/>
    </xf>
    <xf numFmtId="0" fontId="9" fillId="0" borderId="4" xfId="52" applyFont="1" applyBorder="1" applyAlignment="1">
      <alignment horizontal="center" vertical="center" wrapText="1"/>
    </xf>
    <xf numFmtId="0" fontId="3" fillId="0" borderId="10" xfId="52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52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left" vertical="center" wrapText="1"/>
    </xf>
    <xf numFmtId="0" fontId="3" fillId="0" borderId="3" xfId="52" applyFont="1" applyBorder="1" applyAlignment="1">
      <alignment horizontal="left" vertical="center" wrapText="1"/>
    </xf>
    <xf numFmtId="0" fontId="12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7" fillId="0" borderId="0" xfId="0" applyFont="1" applyFill="1" applyBorder="1" applyAlignment="1"/>
    <xf numFmtId="10" fontId="7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10" fontId="10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0" fontId="10" fillId="0" borderId="5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10" fontId="10" fillId="0" borderId="4" xfId="0" applyNumberFormat="1" applyFont="1" applyFill="1" applyBorder="1" applyAlignment="1">
      <alignment horizontal="center" vertical="center"/>
    </xf>
    <xf numFmtId="0" fontId="18" fillId="0" borderId="4" xfId="52" applyNumberFormat="1" applyFont="1" applyFill="1" applyBorder="1" applyAlignment="1">
      <alignment horizontal="right" vertical="center" wrapText="1"/>
    </xf>
    <xf numFmtId="10" fontId="18" fillId="0" borderId="4" xfId="52" applyNumberFormat="1" applyFont="1" applyFill="1" applyBorder="1" applyAlignment="1">
      <alignment horizontal="right" vertical="center" wrapText="1"/>
    </xf>
    <xf numFmtId="0" fontId="7" fillId="0" borderId="4" xfId="52" applyFont="1" applyFill="1" applyBorder="1" applyAlignment="1">
      <alignment vertical="center" wrapText="1"/>
    </xf>
    <xf numFmtId="10" fontId="7" fillId="0" borderId="4" xfId="52" applyNumberFormat="1" applyFont="1" applyFill="1" applyBorder="1" applyAlignment="1">
      <alignment vertical="center" wrapText="1"/>
    </xf>
    <xf numFmtId="10" fontId="18" fillId="0" borderId="4" xfId="52" applyNumberFormat="1" applyFont="1" applyFill="1" applyBorder="1" applyAlignment="1">
      <alignment vertical="center" wrapText="1"/>
    </xf>
    <xf numFmtId="0" fontId="18" fillId="0" borderId="4" xfId="52" applyFont="1" applyFill="1" applyBorder="1" applyAlignment="1">
      <alignment vertical="center" wrapText="1"/>
    </xf>
    <xf numFmtId="0" fontId="18" fillId="0" borderId="5" xfId="52" applyFont="1" applyFill="1" applyBorder="1" applyAlignment="1">
      <alignment vertical="center" wrapText="1"/>
    </xf>
    <xf numFmtId="10" fontId="18" fillId="0" borderId="5" xfId="52" applyNumberFormat="1" applyFont="1" applyFill="1" applyBorder="1" applyAlignment="1">
      <alignment vertical="center" wrapText="1"/>
    </xf>
    <xf numFmtId="10" fontId="18" fillId="0" borderId="4" xfId="0" applyNumberFormat="1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0817-2015年公共预算执行情况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showZeros="0" workbookViewId="0">
      <selection activeCell="O12" sqref="O12"/>
    </sheetView>
  </sheetViews>
  <sheetFormatPr defaultColWidth="10" defaultRowHeight="15" customHeight="1"/>
  <cols>
    <col min="1" max="1" width="31.9416666666667" style="123" customWidth="1"/>
    <col min="2" max="2" width="11.525" style="120"/>
    <col min="3" max="4" width="14.025" style="120"/>
    <col min="5" max="7" width="12.775" style="120"/>
    <col min="8" max="8" width="10.6916666666667" style="120"/>
    <col min="9" max="10" width="10" style="120"/>
    <col min="11" max="11" width="10" style="124"/>
    <col min="12" max="12" width="11.125" style="122"/>
    <col min="13" max="16384" width="10" style="122"/>
  </cols>
  <sheetData>
    <row r="1" ht="31" customHeight="1" spans="1:1">
      <c r="A1" s="125" t="s">
        <v>0</v>
      </c>
    </row>
    <row r="2" s="118" customFormat="1" ht="25" customHeight="1" spans="1:11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</row>
    <row r="3" s="118" customFormat="1" ht="25" customHeight="1" spans="1:11">
      <c r="A3" s="126"/>
      <c r="J3" s="123"/>
      <c r="K3" s="139" t="s">
        <v>2</v>
      </c>
    </row>
    <row r="4" s="118" customFormat="1" ht="25" customHeight="1" spans="1:11">
      <c r="A4" s="127" t="s">
        <v>3</v>
      </c>
      <c r="B4" s="128" t="s">
        <v>4</v>
      </c>
      <c r="C4" s="128"/>
      <c r="D4" s="128"/>
      <c r="E4" s="128"/>
      <c r="F4" s="128" t="s">
        <v>5</v>
      </c>
      <c r="G4" s="128"/>
      <c r="H4" s="128"/>
      <c r="I4" s="128" t="s">
        <v>6</v>
      </c>
      <c r="J4" s="128"/>
      <c r="K4" s="140"/>
    </row>
    <row r="5" s="119" customFormat="1" ht="35" customHeight="1" spans="1:11">
      <c r="A5" s="127"/>
      <c r="B5" s="115" t="s">
        <v>7</v>
      </c>
      <c r="C5" s="115" t="s">
        <v>8</v>
      </c>
      <c r="D5" s="115" t="s">
        <v>9</v>
      </c>
      <c r="E5" s="115" t="s">
        <v>10</v>
      </c>
      <c r="F5" s="115" t="s">
        <v>11</v>
      </c>
      <c r="G5" s="115" t="s">
        <v>12</v>
      </c>
      <c r="H5" s="115" t="s">
        <v>13</v>
      </c>
      <c r="I5" s="115" t="s">
        <v>11</v>
      </c>
      <c r="J5" s="115" t="s">
        <v>12</v>
      </c>
      <c r="K5" s="115" t="s">
        <v>13</v>
      </c>
    </row>
    <row r="6" s="120" customFormat="1" ht="30" customHeight="1" spans="1:11">
      <c r="A6" s="127" t="s">
        <v>14</v>
      </c>
      <c r="B6" s="129">
        <f>SUM(B10+B7+B16+B34)</f>
        <v>25352.88</v>
      </c>
      <c r="C6" s="129">
        <f>SUM(C10+C7+C16+C34)</f>
        <v>25352.88</v>
      </c>
      <c r="D6" s="115">
        <v>15658.16891</v>
      </c>
      <c r="E6" s="130">
        <f>D6/C6</f>
        <v>0.617609080704046</v>
      </c>
      <c r="F6" s="115"/>
      <c r="G6" s="115"/>
      <c r="H6" s="130"/>
      <c r="I6" s="141"/>
      <c r="J6" s="141"/>
      <c r="K6" s="142"/>
    </row>
    <row r="7" s="120" customFormat="1" ht="30" customHeight="1" spans="1:11">
      <c r="A7" s="131" t="s">
        <v>15</v>
      </c>
      <c r="B7" s="129">
        <f>SUM(B8:B9)</f>
        <v>11216.28</v>
      </c>
      <c r="C7" s="129">
        <f>SUM(C8:C9)</f>
        <v>11216.28</v>
      </c>
      <c r="D7" s="115">
        <v>10754.75</v>
      </c>
      <c r="E7" s="130">
        <f t="shared" ref="E7:E42" si="0">D7/C7</f>
        <v>0.958851776168213</v>
      </c>
      <c r="F7" s="115"/>
      <c r="G7" s="115"/>
      <c r="H7" s="130"/>
      <c r="I7" s="141"/>
      <c r="J7" s="141"/>
      <c r="K7" s="142"/>
    </row>
    <row r="8" s="120" customFormat="1" ht="30" customHeight="1" spans="1:11">
      <c r="A8" s="132" t="s">
        <v>16</v>
      </c>
      <c r="B8" s="133">
        <v>10896.93</v>
      </c>
      <c r="C8" s="133">
        <v>10896.93</v>
      </c>
      <c r="D8" s="115">
        <v>10594.25</v>
      </c>
      <c r="E8" s="130">
        <f t="shared" si="0"/>
        <v>0.972223369334299</v>
      </c>
      <c r="F8" s="115"/>
      <c r="G8" s="115"/>
      <c r="H8" s="130"/>
      <c r="I8" s="143"/>
      <c r="J8" s="143"/>
      <c r="K8" s="144"/>
    </row>
    <row r="9" s="120" customFormat="1" ht="30" customHeight="1" spans="1:11">
      <c r="A9" s="134" t="s">
        <v>17</v>
      </c>
      <c r="B9" s="133">
        <v>319.35</v>
      </c>
      <c r="C9" s="133">
        <v>319.35</v>
      </c>
      <c r="D9" s="115">
        <v>160.5</v>
      </c>
      <c r="E9" s="130">
        <f t="shared" si="0"/>
        <v>0.50258337247534</v>
      </c>
      <c r="F9" s="115"/>
      <c r="G9" s="115"/>
      <c r="H9" s="130"/>
      <c r="I9" s="143"/>
      <c r="J9" s="143"/>
      <c r="K9" s="144"/>
    </row>
    <row r="10" s="120" customFormat="1" ht="30" customHeight="1" spans="1:11">
      <c r="A10" s="131" t="s">
        <v>18</v>
      </c>
      <c r="B10" s="129">
        <f>SUM(B11:B15)</f>
        <v>7832.17</v>
      </c>
      <c r="C10" s="129">
        <f>SUM(C11:C15)</f>
        <v>7832.17</v>
      </c>
      <c r="D10" s="115">
        <v>2370.29901</v>
      </c>
      <c r="E10" s="130">
        <f t="shared" si="0"/>
        <v>0.302636307689951</v>
      </c>
      <c r="F10" s="115"/>
      <c r="G10" s="115"/>
      <c r="H10" s="130"/>
      <c r="I10" s="143"/>
      <c r="J10" s="143"/>
      <c r="K10" s="144"/>
    </row>
    <row r="11" s="120" customFormat="1" ht="30" customHeight="1" spans="1:11">
      <c r="A11" s="134" t="s">
        <v>19</v>
      </c>
      <c r="B11" s="133">
        <v>7096.17</v>
      </c>
      <c r="C11" s="133">
        <v>7096.17</v>
      </c>
      <c r="D11" s="115">
        <v>1813.64901</v>
      </c>
      <c r="E11" s="130">
        <f t="shared" si="0"/>
        <v>0.255581392497643</v>
      </c>
      <c r="F11" s="115"/>
      <c r="G11" s="115"/>
      <c r="H11" s="130"/>
      <c r="I11" s="143"/>
      <c r="J11" s="143"/>
      <c r="K11" s="144"/>
    </row>
    <row r="12" s="120" customFormat="1" ht="30" customHeight="1" spans="1:11">
      <c r="A12" s="134" t="s">
        <v>20</v>
      </c>
      <c r="B12" s="133"/>
      <c r="C12" s="133"/>
      <c r="D12" s="115">
        <v>0</v>
      </c>
      <c r="E12" s="130"/>
      <c r="F12" s="115"/>
      <c r="G12" s="115"/>
      <c r="H12" s="130"/>
      <c r="I12" s="143"/>
      <c r="J12" s="143"/>
      <c r="K12" s="144"/>
    </row>
    <row r="13" s="120" customFormat="1" ht="30" customHeight="1" spans="1:11">
      <c r="A13" s="134" t="s">
        <v>21</v>
      </c>
      <c r="B13" s="133">
        <v>140</v>
      </c>
      <c r="C13" s="133">
        <v>140</v>
      </c>
      <c r="D13" s="115">
        <v>20</v>
      </c>
      <c r="E13" s="130">
        <f t="shared" si="0"/>
        <v>0.142857142857143</v>
      </c>
      <c r="F13" s="115"/>
      <c r="G13" s="115"/>
      <c r="H13" s="130"/>
      <c r="I13" s="143"/>
      <c r="J13" s="143"/>
      <c r="K13" s="144"/>
    </row>
    <row r="14" s="120" customFormat="1" ht="30" customHeight="1" spans="1:11">
      <c r="A14" s="134" t="s">
        <v>22</v>
      </c>
      <c r="B14" s="133">
        <v>446</v>
      </c>
      <c r="C14" s="133">
        <v>446</v>
      </c>
      <c r="D14" s="115">
        <v>418</v>
      </c>
      <c r="E14" s="130">
        <f t="shared" si="0"/>
        <v>0.937219730941704</v>
      </c>
      <c r="F14" s="115"/>
      <c r="G14" s="115"/>
      <c r="H14" s="130"/>
      <c r="I14" s="143"/>
      <c r="J14" s="143"/>
      <c r="K14" s="144"/>
    </row>
    <row r="15" s="120" customFormat="1" ht="30" customHeight="1" spans="1:11">
      <c r="A15" s="134" t="s">
        <v>23</v>
      </c>
      <c r="B15" s="133">
        <v>150</v>
      </c>
      <c r="C15" s="133">
        <v>150</v>
      </c>
      <c r="D15" s="115">
        <v>118.65</v>
      </c>
      <c r="E15" s="130">
        <f t="shared" si="0"/>
        <v>0.791</v>
      </c>
      <c r="F15" s="115"/>
      <c r="G15" s="115"/>
      <c r="H15" s="130"/>
      <c r="I15" s="143"/>
      <c r="J15" s="143"/>
      <c r="K15" s="144"/>
    </row>
    <row r="16" s="120" customFormat="1" ht="30" customHeight="1" spans="1:11">
      <c r="A16" s="131" t="s">
        <v>24</v>
      </c>
      <c r="B16" s="129">
        <f>SUM(B17:B33)</f>
        <v>2356.8</v>
      </c>
      <c r="C16" s="129">
        <f>SUM(C17:C33)</f>
        <v>2356.8</v>
      </c>
      <c r="D16" s="115">
        <v>1125.6299</v>
      </c>
      <c r="E16" s="130">
        <f t="shared" si="0"/>
        <v>0.477609428038018</v>
      </c>
      <c r="F16" s="115"/>
      <c r="G16" s="115"/>
      <c r="H16" s="130"/>
      <c r="I16" s="141"/>
      <c r="J16" s="141"/>
      <c r="K16" s="142"/>
    </row>
    <row r="17" s="120" customFormat="1" ht="30" customHeight="1" spans="1:11">
      <c r="A17" s="134" t="s">
        <v>25</v>
      </c>
      <c r="B17" s="133">
        <v>240</v>
      </c>
      <c r="C17" s="133">
        <v>240</v>
      </c>
      <c r="D17" s="115">
        <v>193.756</v>
      </c>
      <c r="E17" s="130">
        <f t="shared" si="0"/>
        <v>0.807316666666667</v>
      </c>
      <c r="F17" s="115"/>
      <c r="G17" s="115"/>
      <c r="H17" s="130"/>
      <c r="I17" s="143"/>
      <c r="J17" s="143"/>
      <c r="K17" s="144"/>
    </row>
    <row r="18" s="120" customFormat="1" ht="30" customHeight="1" spans="1:11">
      <c r="A18" s="134" t="s">
        <v>26</v>
      </c>
      <c r="B18" s="133">
        <v>200</v>
      </c>
      <c r="C18" s="133">
        <v>200</v>
      </c>
      <c r="D18" s="115">
        <v>158.64</v>
      </c>
      <c r="E18" s="130">
        <f t="shared" si="0"/>
        <v>0.7932</v>
      </c>
      <c r="F18" s="115"/>
      <c r="G18" s="115"/>
      <c r="H18" s="130"/>
      <c r="I18" s="143"/>
      <c r="J18" s="143"/>
      <c r="K18" s="144"/>
    </row>
    <row r="19" s="120" customFormat="1" ht="30" customHeight="1" spans="1:11">
      <c r="A19" s="134" t="s">
        <v>27</v>
      </c>
      <c r="B19" s="133">
        <v>111.8</v>
      </c>
      <c r="C19" s="133">
        <v>111.8</v>
      </c>
      <c r="D19" s="115">
        <v>25</v>
      </c>
      <c r="E19" s="130">
        <f t="shared" si="0"/>
        <v>0.223613595706619</v>
      </c>
      <c r="F19" s="115"/>
      <c r="G19" s="115"/>
      <c r="H19" s="130"/>
      <c r="I19" s="143"/>
      <c r="J19" s="143"/>
      <c r="K19" s="145"/>
    </row>
    <row r="20" s="120" customFormat="1" ht="30" customHeight="1" spans="1:11">
      <c r="A20" s="134" t="s">
        <v>28</v>
      </c>
      <c r="B20" s="133">
        <v>0</v>
      </c>
      <c r="C20" s="133">
        <v>0</v>
      </c>
      <c r="D20" s="115">
        <v>0</v>
      </c>
      <c r="E20" s="130"/>
      <c r="F20" s="115"/>
      <c r="G20" s="115"/>
      <c r="H20" s="130"/>
      <c r="I20" s="143"/>
      <c r="J20" s="143"/>
      <c r="K20" s="144"/>
    </row>
    <row r="21" s="120" customFormat="1" ht="30" customHeight="1" spans="1:11">
      <c r="A21" s="134" t="s">
        <v>29</v>
      </c>
      <c r="B21" s="133">
        <v>90</v>
      </c>
      <c r="C21" s="133">
        <v>90</v>
      </c>
      <c r="D21" s="115">
        <v>45</v>
      </c>
      <c r="E21" s="130">
        <f t="shared" si="0"/>
        <v>0.5</v>
      </c>
      <c r="F21" s="115"/>
      <c r="G21" s="115"/>
      <c r="H21" s="130"/>
      <c r="I21" s="143"/>
      <c r="J21" s="143"/>
      <c r="K21" s="144"/>
    </row>
    <row r="22" s="120" customFormat="1" ht="30" customHeight="1" spans="1:11">
      <c r="A22" s="134" t="s">
        <v>30</v>
      </c>
      <c r="B22" s="133">
        <v>0</v>
      </c>
      <c r="C22" s="133">
        <v>0</v>
      </c>
      <c r="D22" s="115">
        <v>0</v>
      </c>
      <c r="E22" s="130"/>
      <c r="F22" s="115"/>
      <c r="G22" s="115"/>
      <c r="H22" s="130"/>
      <c r="I22" s="143"/>
      <c r="J22" s="143"/>
      <c r="K22" s="144"/>
    </row>
    <row r="23" s="120" customFormat="1" ht="30" customHeight="1" spans="1:11">
      <c r="A23" s="134" t="s">
        <v>31</v>
      </c>
      <c r="B23" s="133">
        <v>750</v>
      </c>
      <c r="C23" s="133">
        <v>750</v>
      </c>
      <c r="D23" s="115">
        <v>149.996</v>
      </c>
      <c r="E23" s="130">
        <f t="shared" si="0"/>
        <v>0.199994666666667</v>
      </c>
      <c r="F23" s="115"/>
      <c r="G23" s="115"/>
      <c r="H23" s="130"/>
      <c r="I23" s="143"/>
      <c r="J23" s="143"/>
      <c r="K23" s="144"/>
    </row>
    <row r="24" s="120" customFormat="1" ht="30" customHeight="1" spans="1:11">
      <c r="A24" s="134" t="s">
        <v>32</v>
      </c>
      <c r="B24" s="133">
        <v>119</v>
      </c>
      <c r="C24" s="133">
        <v>119</v>
      </c>
      <c r="D24" s="115">
        <v>115.8879</v>
      </c>
      <c r="E24" s="130">
        <f t="shared" si="0"/>
        <v>0.973847899159664</v>
      </c>
      <c r="F24" s="115"/>
      <c r="G24" s="115"/>
      <c r="H24" s="130"/>
      <c r="I24" s="143"/>
      <c r="J24" s="143"/>
      <c r="K24" s="144"/>
    </row>
    <row r="25" s="120" customFormat="1" ht="30" customHeight="1" spans="1:11">
      <c r="A25" s="134" t="s">
        <v>33</v>
      </c>
      <c r="B25" s="133">
        <v>437</v>
      </c>
      <c r="C25" s="133">
        <v>437</v>
      </c>
      <c r="D25" s="115">
        <v>295.09</v>
      </c>
      <c r="E25" s="130">
        <f t="shared" si="0"/>
        <v>0.675263157894737</v>
      </c>
      <c r="F25" s="115"/>
      <c r="G25" s="115"/>
      <c r="H25" s="130"/>
      <c r="I25" s="143"/>
      <c r="J25" s="143"/>
      <c r="K25" s="144"/>
    </row>
    <row r="26" s="120" customFormat="1" ht="30" customHeight="1" spans="1:11">
      <c r="A26" s="134" t="s">
        <v>34</v>
      </c>
      <c r="B26" s="133">
        <v>53</v>
      </c>
      <c r="C26" s="133">
        <v>53</v>
      </c>
      <c r="D26" s="115">
        <v>21.5</v>
      </c>
      <c r="E26" s="130">
        <f t="shared" si="0"/>
        <v>0.405660377358491</v>
      </c>
      <c r="F26" s="115"/>
      <c r="G26" s="115"/>
      <c r="H26" s="130"/>
      <c r="I26" s="143"/>
      <c r="J26" s="143"/>
      <c r="K26" s="144"/>
    </row>
    <row r="27" s="120" customFormat="1" ht="30" customHeight="1" spans="1:11">
      <c r="A27" s="134" t="s">
        <v>35</v>
      </c>
      <c r="B27" s="133">
        <v>100</v>
      </c>
      <c r="C27" s="133">
        <v>100</v>
      </c>
      <c r="D27" s="115">
        <v>28.09</v>
      </c>
      <c r="E27" s="130">
        <f t="shared" si="0"/>
        <v>0.2809</v>
      </c>
      <c r="F27" s="115"/>
      <c r="G27" s="115"/>
      <c r="H27" s="130"/>
      <c r="I27" s="143"/>
      <c r="J27" s="143"/>
      <c r="K27" s="144"/>
    </row>
    <row r="28" s="120" customFormat="1" ht="30" customHeight="1" spans="1:11">
      <c r="A28" s="134" t="s">
        <v>36</v>
      </c>
      <c r="B28" s="133">
        <v>106</v>
      </c>
      <c r="C28" s="133">
        <v>106</v>
      </c>
      <c r="D28" s="115">
        <v>92.67</v>
      </c>
      <c r="E28" s="130">
        <f t="shared" si="0"/>
        <v>0.874245283018868</v>
      </c>
      <c r="F28" s="115"/>
      <c r="G28" s="115"/>
      <c r="H28" s="130"/>
      <c r="I28" s="143"/>
      <c r="J28" s="143"/>
      <c r="K28" s="144"/>
    </row>
    <row r="29" s="120" customFormat="1" ht="30" customHeight="1" spans="1:11">
      <c r="A29" s="134" t="s">
        <v>37</v>
      </c>
      <c r="B29" s="133">
        <v>150</v>
      </c>
      <c r="C29" s="133">
        <v>150</v>
      </c>
      <c r="D29" s="115">
        <v>0</v>
      </c>
      <c r="E29" s="130">
        <f t="shared" si="0"/>
        <v>0</v>
      </c>
      <c r="F29" s="115"/>
      <c r="G29" s="115"/>
      <c r="H29" s="130"/>
      <c r="I29" s="143"/>
      <c r="J29" s="143"/>
      <c r="K29" s="144"/>
    </row>
    <row r="30" s="120" customFormat="1" ht="30" customHeight="1" spans="1:11">
      <c r="A30" s="134" t="s">
        <v>38</v>
      </c>
      <c r="B30" s="133">
        <v>0</v>
      </c>
      <c r="C30" s="133">
        <v>0</v>
      </c>
      <c r="D30" s="115">
        <v>0</v>
      </c>
      <c r="E30" s="130"/>
      <c r="F30" s="115"/>
      <c r="G30" s="115"/>
      <c r="H30" s="130"/>
      <c r="I30" s="141"/>
      <c r="J30" s="141"/>
      <c r="K30" s="142"/>
    </row>
    <row r="31" s="120" customFormat="1" ht="30" customHeight="1" spans="1:11">
      <c r="A31" s="134" t="s">
        <v>39</v>
      </c>
      <c r="B31" s="133">
        <v>0</v>
      </c>
      <c r="C31" s="133">
        <v>0</v>
      </c>
      <c r="D31" s="115">
        <v>0</v>
      </c>
      <c r="E31" s="130"/>
      <c r="F31" s="115"/>
      <c r="G31" s="115"/>
      <c r="H31" s="130"/>
      <c r="I31" s="143"/>
      <c r="J31" s="143"/>
      <c r="K31" s="144"/>
    </row>
    <row r="32" s="120" customFormat="1" ht="30" customHeight="1" spans="1:11">
      <c r="A32" s="134" t="s">
        <v>40</v>
      </c>
      <c r="B32" s="133">
        <v>0</v>
      </c>
      <c r="C32" s="133">
        <v>0</v>
      </c>
      <c r="D32" s="115">
        <v>0</v>
      </c>
      <c r="E32" s="130"/>
      <c r="F32" s="115"/>
      <c r="G32" s="115"/>
      <c r="H32" s="130"/>
      <c r="I32" s="143"/>
      <c r="J32" s="143"/>
      <c r="K32" s="144"/>
    </row>
    <row r="33" s="120" customFormat="1" ht="30" customHeight="1" spans="1:11">
      <c r="A33" s="134" t="s">
        <v>41</v>
      </c>
      <c r="B33" s="133"/>
      <c r="C33" s="133"/>
      <c r="D33" s="115">
        <v>0</v>
      </c>
      <c r="E33" s="130"/>
      <c r="F33" s="115"/>
      <c r="G33" s="115"/>
      <c r="H33" s="130"/>
      <c r="I33" s="143"/>
      <c r="J33" s="143"/>
      <c r="K33" s="144"/>
    </row>
    <row r="34" s="120" customFormat="1" ht="30" customHeight="1" spans="1:11">
      <c r="A34" s="131" t="s">
        <v>42</v>
      </c>
      <c r="B34" s="129">
        <f>SUM(B35:B42)</f>
        <v>3947.63</v>
      </c>
      <c r="C34" s="129">
        <f>SUM(C35:C42)</f>
        <v>3947.63</v>
      </c>
      <c r="D34" s="115">
        <v>1407.49</v>
      </c>
      <c r="E34" s="130">
        <f t="shared" si="0"/>
        <v>0.35654050658243</v>
      </c>
      <c r="F34" s="115"/>
      <c r="G34" s="115"/>
      <c r="H34" s="130"/>
      <c r="I34" s="143"/>
      <c r="J34" s="143"/>
      <c r="K34" s="144"/>
    </row>
    <row r="35" s="120" customFormat="1" ht="30" customHeight="1" spans="1:11">
      <c r="A35" s="134" t="s">
        <v>43</v>
      </c>
      <c r="B35" s="133">
        <v>1449</v>
      </c>
      <c r="C35" s="133">
        <v>1449</v>
      </c>
      <c r="D35" s="115">
        <v>280.32</v>
      </c>
      <c r="E35" s="130">
        <f t="shared" si="0"/>
        <v>0.193457556935818</v>
      </c>
      <c r="F35" s="115"/>
      <c r="G35" s="115"/>
      <c r="H35" s="115"/>
      <c r="I35" s="143"/>
      <c r="J35" s="143"/>
      <c r="K35" s="144"/>
    </row>
    <row r="36" s="120" customFormat="1" ht="30" customHeight="1" spans="1:11">
      <c r="A36" s="134" t="s">
        <v>44</v>
      </c>
      <c r="B36" s="133">
        <v>843</v>
      </c>
      <c r="C36" s="133">
        <v>843</v>
      </c>
      <c r="D36" s="115">
        <v>634</v>
      </c>
      <c r="E36" s="130">
        <f t="shared" si="0"/>
        <v>0.752075919335706</v>
      </c>
      <c r="F36" s="115"/>
      <c r="G36" s="115"/>
      <c r="H36" s="130"/>
      <c r="I36" s="143"/>
      <c r="J36" s="143"/>
      <c r="K36" s="144"/>
    </row>
    <row r="37" s="120" customFormat="1" ht="30" customHeight="1" spans="1:11">
      <c r="A37" s="134" t="s">
        <v>45</v>
      </c>
      <c r="B37" s="133">
        <v>753</v>
      </c>
      <c r="C37" s="133">
        <v>753</v>
      </c>
      <c r="D37" s="115">
        <v>217.19</v>
      </c>
      <c r="E37" s="130">
        <f t="shared" si="0"/>
        <v>0.288432934926959</v>
      </c>
      <c r="F37" s="115"/>
      <c r="G37" s="115"/>
      <c r="H37" s="130"/>
      <c r="I37" s="146"/>
      <c r="J37" s="146"/>
      <c r="K37" s="145"/>
    </row>
    <row r="38" s="120" customFormat="1" ht="30" customHeight="1" spans="1:11">
      <c r="A38" s="134" t="s">
        <v>46</v>
      </c>
      <c r="B38" s="133">
        <v>383</v>
      </c>
      <c r="C38" s="133">
        <v>383</v>
      </c>
      <c r="D38" s="115">
        <v>202</v>
      </c>
      <c r="E38" s="130">
        <f t="shared" si="0"/>
        <v>0.527415143603133</v>
      </c>
      <c r="F38" s="115"/>
      <c r="G38" s="115"/>
      <c r="H38" s="130"/>
      <c r="I38" s="146"/>
      <c r="J38" s="146"/>
      <c r="K38" s="145"/>
    </row>
    <row r="39" s="120" customFormat="1" ht="30" customHeight="1" spans="1:11">
      <c r="A39" s="134" t="s">
        <v>47</v>
      </c>
      <c r="B39" s="133">
        <v>20</v>
      </c>
      <c r="C39" s="133">
        <v>20</v>
      </c>
      <c r="D39" s="115">
        <v>14.39</v>
      </c>
      <c r="E39" s="130">
        <f t="shared" si="0"/>
        <v>0.7195</v>
      </c>
      <c r="F39" s="115"/>
      <c r="G39" s="115"/>
      <c r="H39" s="130"/>
      <c r="I39" s="146"/>
      <c r="J39" s="146"/>
      <c r="K39" s="145"/>
    </row>
    <row r="40" s="120" customFormat="1" ht="30" customHeight="1" spans="1:11">
      <c r="A40" s="134" t="s">
        <v>48</v>
      </c>
      <c r="B40" s="133">
        <v>130.5</v>
      </c>
      <c r="C40" s="133">
        <v>130.5</v>
      </c>
      <c r="D40" s="115">
        <v>53</v>
      </c>
      <c r="E40" s="130">
        <f t="shared" si="0"/>
        <v>0.406130268199234</v>
      </c>
      <c r="F40" s="115"/>
      <c r="G40" s="115"/>
      <c r="H40" s="130"/>
      <c r="I40" s="146"/>
      <c r="J40" s="146"/>
      <c r="K40" s="145"/>
    </row>
    <row r="41" s="120" customFormat="1" ht="30" customHeight="1" spans="1:11">
      <c r="A41" s="134" t="s">
        <v>49</v>
      </c>
      <c r="B41" s="133">
        <v>124.13</v>
      </c>
      <c r="C41" s="133">
        <v>124.13</v>
      </c>
      <c r="D41" s="115">
        <v>6.59</v>
      </c>
      <c r="E41" s="130">
        <f t="shared" si="0"/>
        <v>0.0530895029404656</v>
      </c>
      <c r="F41" s="115"/>
      <c r="G41" s="115"/>
      <c r="H41" s="130"/>
      <c r="I41" s="146"/>
      <c r="J41" s="146"/>
      <c r="K41" s="145"/>
    </row>
    <row r="42" s="120" customFormat="1" ht="30" customHeight="1" spans="1:11">
      <c r="A42" s="134" t="s">
        <v>50</v>
      </c>
      <c r="B42" s="133">
        <v>245</v>
      </c>
      <c r="C42" s="133">
        <v>245</v>
      </c>
      <c r="D42" s="115">
        <v>0</v>
      </c>
      <c r="E42" s="130">
        <f t="shared" si="0"/>
        <v>0</v>
      </c>
      <c r="F42" s="115"/>
      <c r="G42" s="115"/>
      <c r="H42" s="130"/>
      <c r="I42" s="146"/>
      <c r="J42" s="146"/>
      <c r="K42" s="145"/>
    </row>
    <row r="43" s="120" customFormat="1" ht="30" customHeight="1" spans="1:11">
      <c r="A43" s="134" t="s">
        <v>51</v>
      </c>
      <c r="B43" s="115"/>
      <c r="C43" s="115"/>
      <c r="D43" s="115"/>
      <c r="E43" s="130"/>
      <c r="F43" s="115"/>
      <c r="G43" s="115"/>
      <c r="H43" s="130"/>
      <c r="I43" s="146"/>
      <c r="J43" s="146"/>
      <c r="K43" s="145"/>
    </row>
    <row r="44" s="120" customFormat="1" ht="37" customHeight="1" spans="1:11">
      <c r="A44" s="135" t="s">
        <v>52</v>
      </c>
      <c r="B44" s="68"/>
      <c r="C44" s="68"/>
      <c r="D44" s="68"/>
      <c r="E44" s="136"/>
      <c r="F44" s="68"/>
      <c r="G44" s="68"/>
      <c r="H44" s="136"/>
      <c r="I44" s="147"/>
      <c r="J44" s="147"/>
      <c r="K44" s="148"/>
    </row>
    <row r="45" s="121" customFormat="1" ht="29" customHeight="1" spans="1:11">
      <c r="A45" s="137" t="s">
        <v>53</v>
      </c>
      <c r="B45" s="115"/>
      <c r="C45" s="115"/>
      <c r="D45" s="138"/>
      <c r="E45" s="138"/>
      <c r="F45" s="138"/>
      <c r="G45" s="138"/>
      <c r="H45" s="138"/>
      <c r="I45" s="138"/>
      <c r="J45" s="138"/>
      <c r="K45" s="149"/>
    </row>
    <row r="46" s="121" customFormat="1" ht="30" customHeight="1" spans="1:11">
      <c r="A46" s="137" t="s">
        <v>54</v>
      </c>
      <c r="B46" s="115"/>
      <c r="C46" s="115"/>
      <c r="D46" s="138"/>
      <c r="E46" s="138"/>
      <c r="F46" s="138"/>
      <c r="G46" s="138"/>
      <c r="H46" s="138"/>
      <c r="I46" s="138"/>
      <c r="J46" s="138"/>
      <c r="K46" s="149"/>
    </row>
    <row r="47" s="122" customFormat="1" customHeight="1" spans="1:11">
      <c r="A47" s="123"/>
      <c r="B47" s="120"/>
      <c r="C47" s="120"/>
      <c r="D47" s="120"/>
      <c r="E47" s="120"/>
      <c r="F47" s="120"/>
      <c r="G47" s="120"/>
      <c r="H47" s="120"/>
      <c r="I47" s="120"/>
      <c r="J47" s="120"/>
      <c r="K47" s="124"/>
    </row>
    <row r="48" s="122" customFormat="1" customHeight="1" spans="1:11">
      <c r="A48" s="123"/>
      <c r="B48" s="120"/>
      <c r="C48" s="120"/>
      <c r="D48" s="120"/>
      <c r="E48" s="120"/>
      <c r="F48" s="120"/>
      <c r="G48" s="120"/>
      <c r="H48" s="120"/>
      <c r="I48" s="120"/>
      <c r="J48" s="120"/>
      <c r="K48" s="124"/>
    </row>
    <row r="49" s="122" customFormat="1" customHeight="1" spans="1:11">
      <c r="A49" s="123"/>
      <c r="B49" s="120"/>
      <c r="C49" s="120"/>
      <c r="D49" s="120"/>
      <c r="E49" s="120"/>
      <c r="F49" s="120"/>
      <c r="G49" s="120"/>
      <c r="H49" s="120"/>
      <c r="I49" s="120"/>
      <c r="J49" s="120"/>
      <c r="K49" s="124"/>
    </row>
    <row r="50" s="122" customFormat="1" customHeight="1" spans="1:11">
      <c r="A50" s="123"/>
      <c r="B50" s="120"/>
      <c r="C50" s="120"/>
      <c r="D50" s="120"/>
      <c r="E50" s="120"/>
      <c r="F50" s="120"/>
      <c r="G50" s="120"/>
      <c r="H50" s="120"/>
      <c r="I50" s="120"/>
      <c r="J50" s="120"/>
      <c r="K50" s="124"/>
    </row>
    <row r="51" s="122" customFormat="1" customHeight="1" spans="1:11">
      <c r="A51" s="123"/>
      <c r="B51" s="120"/>
      <c r="C51" s="120"/>
      <c r="D51" s="120"/>
      <c r="E51" s="120"/>
      <c r="F51" s="120"/>
      <c r="G51" s="120"/>
      <c r="H51" s="120"/>
      <c r="I51" s="120"/>
      <c r="J51" s="120"/>
      <c r="K51" s="124"/>
    </row>
  </sheetData>
  <mergeCells count="5">
    <mergeCell ref="A2:K2"/>
    <mergeCell ref="B4:E4"/>
    <mergeCell ref="F4:H4"/>
    <mergeCell ref="I4:K4"/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workbookViewId="0">
      <selection activeCell="M12" sqref="M12"/>
    </sheetView>
  </sheetViews>
  <sheetFormatPr defaultColWidth="9" defaultRowHeight="13.5"/>
  <cols>
    <col min="4" max="4" width="9.38333333333333"/>
    <col min="5" max="5" width="13.25" customWidth="1"/>
    <col min="7" max="7" width="9.38333333333333"/>
    <col min="13" max="13" width="12.6333333333333"/>
  </cols>
  <sheetData>
    <row r="1" customFormat="1" ht="20.25" spans="1:12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ht="25.5" spans="1:12">
      <c r="A2" s="3" t="s">
        <v>56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1" ht="14.25" spans="1:12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1" ht="14.25" spans="1:12">
      <c r="A4" s="6" t="s">
        <v>58</v>
      </c>
      <c r="B4" s="7"/>
      <c r="C4" s="8"/>
      <c r="D4" s="7" t="s">
        <v>59</v>
      </c>
      <c r="E4" s="7"/>
      <c r="F4" s="7"/>
      <c r="G4" s="7"/>
      <c r="H4" s="7"/>
      <c r="I4" s="7"/>
      <c r="J4" s="7"/>
      <c r="K4" s="7"/>
      <c r="L4" s="8"/>
    </row>
    <row r="5" customFormat="1" ht="14.25" spans="1:12">
      <c r="A5" s="9" t="s">
        <v>60</v>
      </c>
      <c r="B5" s="10"/>
      <c r="C5" s="11"/>
      <c r="D5" s="12" t="s">
        <v>61</v>
      </c>
      <c r="E5" s="12"/>
      <c r="F5" s="12"/>
      <c r="G5" s="12" t="s">
        <v>62</v>
      </c>
      <c r="H5" s="12"/>
      <c r="I5" s="12" t="s">
        <v>63</v>
      </c>
      <c r="J5" s="12"/>
      <c r="K5" s="12"/>
      <c r="L5" s="12"/>
    </row>
    <row r="6" customFormat="1" ht="28.5" spans="1:12">
      <c r="A6" s="13" t="s">
        <v>64</v>
      </c>
      <c r="B6" s="9"/>
      <c r="C6" s="11"/>
      <c r="D6" s="14" t="s">
        <v>65</v>
      </c>
      <c r="E6" s="15" t="s">
        <v>66</v>
      </c>
      <c r="F6" s="16"/>
      <c r="G6" s="17" t="s">
        <v>67</v>
      </c>
      <c r="H6" s="17" t="s">
        <v>68</v>
      </c>
      <c r="I6" s="9" t="s">
        <v>69</v>
      </c>
      <c r="J6" s="11"/>
      <c r="K6" s="9" t="s">
        <v>70</v>
      </c>
      <c r="L6" s="11"/>
    </row>
    <row r="7" customFormat="1" ht="14.25" spans="1:12">
      <c r="A7" s="18"/>
      <c r="B7" s="19" t="s">
        <v>71</v>
      </c>
      <c r="C7" s="19"/>
      <c r="D7" s="20"/>
      <c r="E7" s="21">
        <v>7832.17</v>
      </c>
      <c r="F7" s="22"/>
      <c r="G7" s="20">
        <v>2370.29901</v>
      </c>
      <c r="H7" s="14">
        <v>10</v>
      </c>
      <c r="I7" s="57">
        <f>G7/E7</f>
        <v>0.302636307689951</v>
      </c>
      <c r="J7" s="58"/>
      <c r="K7" s="21">
        <v>3.03</v>
      </c>
      <c r="L7" s="22"/>
    </row>
    <row r="8" customFormat="1" ht="14.25" spans="1:12">
      <c r="A8" s="18"/>
      <c r="B8" s="19" t="s">
        <v>72</v>
      </c>
      <c r="C8" s="19"/>
      <c r="D8" s="20"/>
      <c r="E8" s="21">
        <v>7832.17</v>
      </c>
      <c r="F8" s="22"/>
      <c r="G8" s="20">
        <v>2370.29901</v>
      </c>
      <c r="H8" s="14">
        <v>10</v>
      </c>
      <c r="I8" s="57">
        <f>G8/E8</f>
        <v>0.302636307689951</v>
      </c>
      <c r="J8" s="58"/>
      <c r="K8" s="15">
        <v>3.03</v>
      </c>
      <c r="L8" s="16"/>
    </row>
    <row r="9" customFormat="1" ht="14.25" spans="1:12">
      <c r="A9" s="18"/>
      <c r="B9" s="19" t="s">
        <v>73</v>
      </c>
      <c r="C9" s="19"/>
      <c r="D9" s="20"/>
      <c r="E9" s="21"/>
      <c r="F9" s="22"/>
      <c r="G9" s="20"/>
      <c r="H9" s="14" t="s">
        <v>74</v>
      </c>
      <c r="I9" s="15"/>
      <c r="J9" s="16"/>
      <c r="K9" s="15"/>
      <c r="L9" s="16"/>
    </row>
    <row r="10" customFormat="1" ht="14.25" spans="1:12">
      <c r="A10" s="18"/>
      <c r="B10" s="19" t="s">
        <v>6</v>
      </c>
      <c r="C10" s="19"/>
      <c r="D10" s="20"/>
      <c r="E10" s="21"/>
      <c r="F10" s="22"/>
      <c r="G10" s="20"/>
      <c r="H10" s="14" t="s">
        <v>74</v>
      </c>
      <c r="I10" s="15"/>
      <c r="J10" s="16"/>
      <c r="K10" s="15"/>
      <c r="L10" s="16"/>
    </row>
    <row r="11" customFormat="1" ht="14.25" spans="1:12">
      <c r="A11" s="17" t="s">
        <v>75</v>
      </c>
      <c r="B11" s="6" t="s">
        <v>76</v>
      </c>
      <c r="C11" s="7"/>
      <c r="D11" s="7"/>
      <c r="E11" s="7"/>
      <c r="F11" s="8"/>
      <c r="G11" s="6" t="s">
        <v>77</v>
      </c>
      <c r="H11" s="7"/>
      <c r="I11" s="7"/>
      <c r="J11" s="7"/>
      <c r="K11" s="7"/>
      <c r="L11" s="8"/>
    </row>
    <row r="12" customFormat="1" ht="66" customHeight="1" spans="1:12">
      <c r="A12" s="17"/>
      <c r="B12" s="24" t="s">
        <v>78</v>
      </c>
      <c r="C12" s="25"/>
      <c r="D12" s="25"/>
      <c r="E12" s="25"/>
      <c r="F12" s="26"/>
      <c r="G12" s="24" t="s">
        <v>79</v>
      </c>
      <c r="H12" s="25"/>
      <c r="I12" s="25"/>
      <c r="J12" s="25"/>
      <c r="K12" s="25"/>
      <c r="L12" s="26"/>
    </row>
    <row r="13" customFormat="1" ht="28.5" spans="1:12">
      <c r="A13" s="94" t="s">
        <v>80</v>
      </c>
      <c r="B13" s="94" t="s">
        <v>81</v>
      </c>
      <c r="C13" s="94" t="s">
        <v>82</v>
      </c>
      <c r="D13" s="94" t="s">
        <v>83</v>
      </c>
      <c r="E13" s="94"/>
      <c r="F13" s="95" t="s">
        <v>84</v>
      </c>
      <c r="G13" s="112"/>
      <c r="H13" s="94" t="s">
        <v>85</v>
      </c>
      <c r="I13" s="94" t="s">
        <v>86</v>
      </c>
      <c r="J13" s="94" t="s">
        <v>87</v>
      </c>
      <c r="K13" s="6" t="s">
        <v>88</v>
      </c>
      <c r="L13" s="8"/>
    </row>
    <row r="14" customFormat="1" ht="31" customHeight="1" spans="1:12">
      <c r="A14" s="94"/>
      <c r="B14" s="113" t="s">
        <v>89</v>
      </c>
      <c r="C14" s="113" t="s">
        <v>90</v>
      </c>
      <c r="D14" s="43" t="s">
        <v>91</v>
      </c>
      <c r="E14" s="101"/>
      <c r="F14" s="113"/>
      <c r="G14" s="113"/>
      <c r="H14" s="29">
        <v>1200</v>
      </c>
      <c r="I14" s="29">
        <v>3</v>
      </c>
      <c r="J14" s="94">
        <v>3</v>
      </c>
      <c r="K14" s="6" t="s">
        <v>92</v>
      </c>
      <c r="L14" s="8"/>
    </row>
    <row r="15" customFormat="1" ht="30" customHeight="1" spans="1:12">
      <c r="A15" s="94"/>
      <c r="B15" s="113"/>
      <c r="C15" s="113"/>
      <c r="D15" s="43" t="s">
        <v>93</v>
      </c>
      <c r="E15" s="101"/>
      <c r="F15" s="113" t="s">
        <v>94</v>
      </c>
      <c r="G15" s="113"/>
      <c r="H15" s="29">
        <v>550</v>
      </c>
      <c r="I15" s="47">
        <v>3</v>
      </c>
      <c r="J15" s="106">
        <v>3</v>
      </c>
      <c r="K15" s="6" t="s">
        <v>92</v>
      </c>
      <c r="L15" s="8"/>
    </row>
    <row r="16" customFormat="1" ht="30" customHeight="1" spans="1:12">
      <c r="A16" s="94"/>
      <c r="B16" s="113"/>
      <c r="C16" s="113"/>
      <c r="D16" s="43" t="s">
        <v>95</v>
      </c>
      <c r="E16" s="101"/>
      <c r="F16" s="113" t="s">
        <v>96</v>
      </c>
      <c r="G16" s="113"/>
      <c r="H16" s="29">
        <v>2200</v>
      </c>
      <c r="I16" s="47">
        <v>4</v>
      </c>
      <c r="J16" s="106">
        <v>4</v>
      </c>
      <c r="K16" s="6" t="s">
        <v>92</v>
      </c>
      <c r="L16" s="8"/>
    </row>
    <row r="17" customFormat="1" ht="30" customHeight="1" spans="1:12">
      <c r="A17" s="94"/>
      <c r="B17" s="17" t="s">
        <v>97</v>
      </c>
      <c r="C17" s="13" t="s">
        <v>98</v>
      </c>
      <c r="D17" s="43" t="s">
        <v>99</v>
      </c>
      <c r="E17" s="101"/>
      <c r="F17" s="113" t="s">
        <v>100</v>
      </c>
      <c r="G17" s="113"/>
      <c r="H17" s="29">
        <v>140135</v>
      </c>
      <c r="I17" s="47">
        <v>3</v>
      </c>
      <c r="J17" s="106">
        <v>3</v>
      </c>
      <c r="K17" s="6" t="s">
        <v>92</v>
      </c>
      <c r="L17" s="8"/>
    </row>
    <row r="18" customFormat="1" ht="30" customHeight="1" spans="1:12">
      <c r="A18" s="94"/>
      <c r="B18" s="17"/>
      <c r="C18" s="18"/>
      <c r="D18" s="43" t="s">
        <v>101</v>
      </c>
      <c r="E18" s="101"/>
      <c r="F18" s="113" t="s">
        <v>102</v>
      </c>
      <c r="G18" s="113"/>
      <c r="H18" s="29">
        <v>1.2414</v>
      </c>
      <c r="I18" s="47">
        <v>3</v>
      </c>
      <c r="J18" s="106">
        <v>3</v>
      </c>
      <c r="K18" s="6" t="s">
        <v>92</v>
      </c>
      <c r="L18" s="8"/>
    </row>
    <row r="19" customFormat="1" ht="30" customHeight="1" spans="1:12">
      <c r="A19" s="94"/>
      <c r="B19" s="17"/>
      <c r="C19" s="18"/>
      <c r="D19" s="43" t="s">
        <v>103</v>
      </c>
      <c r="E19" s="101"/>
      <c r="F19" s="113"/>
      <c r="G19" s="113"/>
      <c r="H19" s="29">
        <v>562</v>
      </c>
      <c r="I19" s="47">
        <v>2</v>
      </c>
      <c r="J19" s="106">
        <v>2</v>
      </c>
      <c r="K19" s="6" t="s">
        <v>92</v>
      </c>
      <c r="L19" s="8"/>
    </row>
    <row r="20" customFormat="1" ht="30" customHeight="1" spans="1:12">
      <c r="A20" s="94"/>
      <c r="B20" s="17"/>
      <c r="C20" s="18"/>
      <c r="D20" s="43" t="s">
        <v>104</v>
      </c>
      <c r="E20" s="101"/>
      <c r="F20" s="113"/>
      <c r="G20" s="113"/>
      <c r="H20" s="29"/>
      <c r="I20" s="47"/>
      <c r="J20" s="106"/>
      <c r="K20" s="116"/>
      <c r="L20" s="117"/>
    </row>
    <row r="21" customFormat="1" ht="30" customHeight="1" spans="1:12">
      <c r="A21" s="94"/>
      <c r="B21" s="17"/>
      <c r="C21" s="18"/>
      <c r="D21" s="43" t="s">
        <v>105</v>
      </c>
      <c r="E21" s="101"/>
      <c r="F21" s="113" t="s">
        <v>106</v>
      </c>
      <c r="G21" s="113"/>
      <c r="H21" s="94">
        <v>5</v>
      </c>
      <c r="I21" s="106">
        <v>3</v>
      </c>
      <c r="J21" s="106">
        <v>3</v>
      </c>
      <c r="K21" s="6" t="s">
        <v>92</v>
      </c>
      <c r="L21" s="8"/>
    </row>
    <row r="22" customFormat="1" ht="30" customHeight="1" spans="1:12">
      <c r="A22" s="94"/>
      <c r="B22" s="17"/>
      <c r="C22" s="18"/>
      <c r="D22" s="43" t="s">
        <v>107</v>
      </c>
      <c r="E22" s="101"/>
      <c r="F22" s="113" t="s">
        <v>106</v>
      </c>
      <c r="G22" s="113"/>
      <c r="H22" s="94">
        <v>5</v>
      </c>
      <c r="I22" s="106">
        <v>2</v>
      </c>
      <c r="J22" s="106">
        <v>2</v>
      </c>
      <c r="K22" s="6" t="s">
        <v>92</v>
      </c>
      <c r="L22" s="8"/>
    </row>
    <row r="23" customFormat="1" ht="30" customHeight="1" spans="1:12">
      <c r="A23" s="94"/>
      <c r="B23" s="17"/>
      <c r="C23" s="18"/>
      <c r="D23" s="43" t="s">
        <v>108</v>
      </c>
      <c r="E23" s="101"/>
      <c r="F23" s="113" t="s">
        <v>109</v>
      </c>
      <c r="G23" s="113"/>
      <c r="H23" s="94">
        <v>13</v>
      </c>
      <c r="I23" s="106">
        <v>2</v>
      </c>
      <c r="J23" s="106">
        <v>2</v>
      </c>
      <c r="K23" s="6" t="s">
        <v>92</v>
      </c>
      <c r="L23" s="8"/>
    </row>
    <row r="24" customFormat="1" ht="30" customHeight="1" spans="1:12">
      <c r="A24" s="94"/>
      <c r="B24" s="17"/>
      <c r="C24" s="18"/>
      <c r="D24" s="43" t="s">
        <v>110</v>
      </c>
      <c r="E24" s="101"/>
      <c r="F24" s="113" t="s">
        <v>111</v>
      </c>
      <c r="G24" s="113"/>
      <c r="H24" s="94">
        <v>1</v>
      </c>
      <c r="I24" s="106">
        <v>2</v>
      </c>
      <c r="J24" s="106">
        <v>2</v>
      </c>
      <c r="K24" s="6" t="s">
        <v>92</v>
      </c>
      <c r="L24" s="8"/>
    </row>
    <row r="25" customFormat="1" ht="30" customHeight="1" spans="1:12">
      <c r="A25" s="94"/>
      <c r="B25" s="17"/>
      <c r="C25" s="18"/>
      <c r="D25" s="43" t="s">
        <v>112</v>
      </c>
      <c r="E25" s="101"/>
      <c r="F25" s="113" t="s">
        <v>113</v>
      </c>
      <c r="G25" s="113"/>
      <c r="H25" s="94">
        <v>4</v>
      </c>
      <c r="I25" s="106">
        <v>2</v>
      </c>
      <c r="J25" s="106">
        <v>2</v>
      </c>
      <c r="K25" s="6" t="s">
        <v>92</v>
      </c>
      <c r="L25" s="8"/>
    </row>
    <row r="26" customFormat="1" ht="30" customHeight="1" spans="1:12">
      <c r="A26" s="94"/>
      <c r="B26" s="17"/>
      <c r="C26" s="18"/>
      <c r="D26" s="43" t="s">
        <v>114</v>
      </c>
      <c r="E26" s="101"/>
      <c r="F26" s="113" t="s">
        <v>115</v>
      </c>
      <c r="G26" s="113"/>
      <c r="H26" s="94">
        <v>32164</v>
      </c>
      <c r="I26" s="106">
        <v>3</v>
      </c>
      <c r="J26" s="106">
        <v>3</v>
      </c>
      <c r="K26" s="6" t="s">
        <v>92</v>
      </c>
      <c r="L26" s="8"/>
    </row>
    <row r="27" customFormat="1" ht="30" customHeight="1" spans="1:12">
      <c r="A27" s="94"/>
      <c r="B27" s="17"/>
      <c r="C27" s="18"/>
      <c r="D27" s="43" t="s">
        <v>116</v>
      </c>
      <c r="E27" s="101"/>
      <c r="F27" s="113" t="s">
        <v>117</v>
      </c>
      <c r="G27" s="113"/>
      <c r="H27" s="94">
        <v>67726</v>
      </c>
      <c r="I27" s="106">
        <v>2</v>
      </c>
      <c r="J27" s="106">
        <v>2</v>
      </c>
      <c r="K27" s="6" t="s">
        <v>92</v>
      </c>
      <c r="L27" s="8"/>
    </row>
    <row r="28" customFormat="1" ht="30" customHeight="1" spans="1:12">
      <c r="A28" s="94"/>
      <c r="B28" s="17"/>
      <c r="C28" s="18"/>
      <c r="D28" s="43" t="s">
        <v>118</v>
      </c>
      <c r="E28" s="101"/>
      <c r="F28" s="113" t="s">
        <v>119</v>
      </c>
      <c r="G28" s="113"/>
      <c r="H28" s="94">
        <v>6</v>
      </c>
      <c r="I28" s="106">
        <v>2</v>
      </c>
      <c r="J28" s="106">
        <v>2</v>
      </c>
      <c r="K28" s="6" t="s">
        <v>92</v>
      </c>
      <c r="L28" s="8"/>
    </row>
    <row r="29" customFormat="1" ht="30" customHeight="1" spans="1:12">
      <c r="A29" s="94"/>
      <c r="B29" s="17"/>
      <c r="C29" s="18"/>
      <c r="D29" s="43" t="s">
        <v>120</v>
      </c>
      <c r="E29" s="101"/>
      <c r="F29" s="113" t="s">
        <v>113</v>
      </c>
      <c r="G29" s="113"/>
      <c r="H29" s="94">
        <v>4</v>
      </c>
      <c r="I29" s="106">
        <v>2</v>
      </c>
      <c r="J29" s="106">
        <v>2</v>
      </c>
      <c r="K29" s="6" t="s">
        <v>92</v>
      </c>
      <c r="L29" s="8"/>
    </row>
    <row r="30" customFormat="1" ht="30" customHeight="1" spans="1:12">
      <c r="A30" s="94"/>
      <c r="B30" s="17"/>
      <c r="C30" s="18"/>
      <c r="D30" s="43" t="s">
        <v>121</v>
      </c>
      <c r="E30" s="101"/>
      <c r="F30" s="113" t="s">
        <v>122</v>
      </c>
      <c r="G30" s="113"/>
      <c r="H30" s="94">
        <v>106</v>
      </c>
      <c r="I30" s="106">
        <v>2</v>
      </c>
      <c r="J30" s="106">
        <v>2</v>
      </c>
      <c r="K30" s="6" t="s">
        <v>92</v>
      </c>
      <c r="L30" s="8"/>
    </row>
    <row r="31" customFormat="1" ht="30" customHeight="1" spans="1:12">
      <c r="A31" s="94"/>
      <c r="B31" s="17"/>
      <c r="C31" s="86"/>
      <c r="D31" s="43" t="s">
        <v>123</v>
      </c>
      <c r="E31" s="101"/>
      <c r="F31" s="113" t="s">
        <v>124</v>
      </c>
      <c r="G31" s="113"/>
      <c r="H31" s="94">
        <v>257.05</v>
      </c>
      <c r="I31" s="106">
        <v>2</v>
      </c>
      <c r="J31" s="106">
        <v>2</v>
      </c>
      <c r="K31" s="6" t="s">
        <v>92</v>
      </c>
      <c r="L31" s="8"/>
    </row>
    <row r="32" customFormat="1" ht="30" customHeight="1" spans="1:12">
      <c r="A32" s="94"/>
      <c r="B32" s="17"/>
      <c r="C32" s="17" t="s">
        <v>125</v>
      </c>
      <c r="D32" s="114" t="s">
        <v>126</v>
      </c>
      <c r="E32" s="114"/>
      <c r="F32" s="115" t="s">
        <v>127</v>
      </c>
      <c r="G32" s="115"/>
      <c r="H32" s="94">
        <v>85</v>
      </c>
      <c r="I32" s="106">
        <v>2</v>
      </c>
      <c r="J32" s="106">
        <v>2</v>
      </c>
      <c r="K32" s="6" t="s">
        <v>92</v>
      </c>
      <c r="L32" s="8"/>
    </row>
    <row r="33" customFormat="1" ht="30" customHeight="1" spans="1:12">
      <c r="A33" s="94"/>
      <c r="B33" s="17"/>
      <c r="C33" s="17"/>
      <c r="D33" s="114" t="s">
        <v>128</v>
      </c>
      <c r="E33" s="114"/>
      <c r="F33" s="115" t="s">
        <v>127</v>
      </c>
      <c r="G33" s="115"/>
      <c r="H33" s="106">
        <v>85</v>
      </c>
      <c r="I33" s="106">
        <v>2</v>
      </c>
      <c r="J33" s="106">
        <v>2</v>
      </c>
      <c r="K33" s="6" t="s">
        <v>92</v>
      </c>
      <c r="L33" s="8"/>
    </row>
    <row r="34" customFormat="1" ht="30" customHeight="1" spans="1:12">
      <c r="A34" s="94"/>
      <c r="B34" s="17"/>
      <c r="C34" s="17"/>
      <c r="D34" s="43" t="s">
        <v>129</v>
      </c>
      <c r="E34" s="101"/>
      <c r="F34" s="113"/>
      <c r="G34" s="113"/>
      <c r="H34" s="106"/>
      <c r="I34" s="106"/>
      <c r="J34" s="106"/>
      <c r="K34" s="116"/>
      <c r="L34" s="117"/>
    </row>
    <row r="35" customFormat="1" ht="30" customHeight="1" spans="1:12">
      <c r="A35" s="94"/>
      <c r="B35" s="17"/>
      <c r="C35" s="17"/>
      <c r="D35" s="43" t="s">
        <v>130</v>
      </c>
      <c r="E35" s="101"/>
      <c r="F35" s="113" t="s">
        <v>131</v>
      </c>
      <c r="G35" s="113"/>
      <c r="H35" s="106">
        <v>80</v>
      </c>
      <c r="I35" s="106">
        <v>2</v>
      </c>
      <c r="J35" s="106">
        <v>2</v>
      </c>
      <c r="K35" s="6" t="s">
        <v>92</v>
      </c>
      <c r="L35" s="8"/>
    </row>
    <row r="36" customFormat="1" ht="30" customHeight="1" spans="1:12">
      <c r="A36" s="94"/>
      <c r="B36" s="17"/>
      <c r="C36" s="94" t="s">
        <v>132</v>
      </c>
      <c r="D36" s="114" t="s">
        <v>133</v>
      </c>
      <c r="E36" s="114"/>
      <c r="F36" s="115" t="s">
        <v>134</v>
      </c>
      <c r="G36" s="115"/>
      <c r="H36" s="106">
        <v>90</v>
      </c>
      <c r="I36" s="106">
        <v>2</v>
      </c>
      <c r="J36" s="106">
        <v>2</v>
      </c>
      <c r="K36" s="6" t="s">
        <v>92</v>
      </c>
      <c r="L36" s="8"/>
    </row>
    <row r="37" customFormat="1" ht="28.5" spans="1:12">
      <c r="A37" s="94"/>
      <c r="B37" s="13" t="s">
        <v>135</v>
      </c>
      <c r="C37" s="94" t="s">
        <v>136</v>
      </c>
      <c r="D37" s="114" t="s">
        <v>137</v>
      </c>
      <c r="E37" s="114"/>
      <c r="F37" s="115" t="s">
        <v>138</v>
      </c>
      <c r="G37" s="115"/>
      <c r="H37" s="94">
        <v>1300</v>
      </c>
      <c r="I37" s="106">
        <v>10</v>
      </c>
      <c r="J37" s="106">
        <v>10</v>
      </c>
      <c r="K37" s="6" t="s">
        <v>92</v>
      </c>
      <c r="L37" s="8"/>
    </row>
    <row r="38" customFormat="1" ht="31" customHeight="1" spans="1:12">
      <c r="A38" s="94"/>
      <c r="B38" s="18"/>
      <c r="C38" s="33" t="s">
        <v>139</v>
      </c>
      <c r="D38" s="43" t="s">
        <v>140</v>
      </c>
      <c r="E38" s="101"/>
      <c r="F38" s="113" t="s">
        <v>122</v>
      </c>
      <c r="G38" s="113"/>
      <c r="H38" s="106">
        <v>100</v>
      </c>
      <c r="I38" s="106">
        <v>10</v>
      </c>
      <c r="J38" s="106">
        <v>10</v>
      </c>
      <c r="K38" s="6" t="s">
        <v>92</v>
      </c>
      <c r="L38" s="8"/>
    </row>
    <row r="39" customFormat="1" ht="31" customHeight="1" spans="1:12">
      <c r="A39" s="94"/>
      <c r="B39" s="86"/>
      <c r="C39" s="33" t="s">
        <v>139</v>
      </c>
      <c r="D39" s="43" t="s">
        <v>141</v>
      </c>
      <c r="E39" s="101"/>
      <c r="F39" s="113" t="s">
        <v>122</v>
      </c>
      <c r="G39" s="113"/>
      <c r="H39" s="106">
        <v>100</v>
      </c>
      <c r="I39" s="106">
        <v>10</v>
      </c>
      <c r="J39" s="106">
        <v>10</v>
      </c>
      <c r="K39" s="6" t="s">
        <v>92</v>
      </c>
      <c r="L39" s="8"/>
    </row>
    <row r="40" customFormat="1" ht="31" customHeight="1" spans="1:12">
      <c r="A40" s="94"/>
      <c r="B40" s="17" t="s">
        <v>142</v>
      </c>
      <c r="C40" s="17" t="s">
        <v>143</v>
      </c>
      <c r="D40" s="43" t="s">
        <v>144</v>
      </c>
      <c r="E40" s="101"/>
      <c r="F40" s="115" t="s">
        <v>134</v>
      </c>
      <c r="G40" s="115"/>
      <c r="H40" s="106">
        <v>90</v>
      </c>
      <c r="I40" s="106">
        <v>5</v>
      </c>
      <c r="J40" s="106">
        <v>5</v>
      </c>
      <c r="K40" s="6" t="s">
        <v>92</v>
      </c>
      <c r="L40" s="8"/>
    </row>
    <row r="41" customFormat="1" ht="44" customHeight="1" spans="1:12">
      <c r="A41" s="94"/>
      <c r="B41" s="17"/>
      <c r="C41" s="17"/>
      <c r="D41" s="43" t="s">
        <v>145</v>
      </c>
      <c r="E41" s="101"/>
      <c r="F41" s="115" t="s">
        <v>134</v>
      </c>
      <c r="G41" s="115"/>
      <c r="H41" s="106">
        <v>90</v>
      </c>
      <c r="I41" s="106">
        <v>5</v>
      </c>
      <c r="J41" s="106">
        <v>5</v>
      </c>
      <c r="K41" s="6" t="s">
        <v>92</v>
      </c>
      <c r="L41" s="8"/>
    </row>
    <row r="42" customFormat="1" ht="14.25" spans="1:12">
      <c r="A42" s="6" t="s">
        <v>146</v>
      </c>
      <c r="B42" s="7"/>
      <c r="C42" s="7"/>
      <c r="D42" s="7"/>
      <c r="E42" s="7"/>
      <c r="F42" s="7"/>
      <c r="G42" s="7"/>
      <c r="H42" s="7"/>
      <c r="I42" s="111">
        <v>100</v>
      </c>
      <c r="J42" s="6">
        <v>93.03</v>
      </c>
      <c r="K42" s="7"/>
      <c r="L42" s="8"/>
    </row>
    <row r="43" customFormat="1" ht="14.25" spans="1:12">
      <c r="A43" s="14" t="s">
        <v>147</v>
      </c>
      <c r="B43" s="14"/>
      <c r="C43" s="14" t="s">
        <v>148</v>
      </c>
      <c r="D43" s="14"/>
      <c r="E43" s="14"/>
      <c r="F43" s="14"/>
      <c r="G43" s="14"/>
      <c r="H43" s="14"/>
      <c r="I43" s="14"/>
      <c r="J43" s="14"/>
      <c r="K43" s="14"/>
      <c r="L43" s="14"/>
    </row>
    <row r="44" ht="58" customHeight="1" spans="1:12">
      <c r="A44" s="56" t="s">
        <v>149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</row>
  </sheetData>
  <mergeCells count="136">
    <mergeCell ref="A2:L2"/>
    <mergeCell ref="A3:L3"/>
    <mergeCell ref="A4:C4"/>
    <mergeCell ref="D4:L4"/>
    <mergeCell ref="A5:C5"/>
    <mergeCell ref="D5:F5"/>
    <mergeCell ref="G5:H5"/>
    <mergeCell ref="I5:L5"/>
    <mergeCell ref="B6:C6"/>
    <mergeCell ref="E6:F6"/>
    <mergeCell ref="I6:J6"/>
    <mergeCell ref="K6:L6"/>
    <mergeCell ref="B7:C7"/>
    <mergeCell ref="E7:F7"/>
    <mergeCell ref="I7:J7"/>
    <mergeCell ref="K7:L7"/>
    <mergeCell ref="B8:C8"/>
    <mergeCell ref="E8:F8"/>
    <mergeCell ref="I8:J8"/>
    <mergeCell ref="K8:L8"/>
    <mergeCell ref="B9:C9"/>
    <mergeCell ref="E9:F9"/>
    <mergeCell ref="I9:J9"/>
    <mergeCell ref="K9:L9"/>
    <mergeCell ref="B10:C10"/>
    <mergeCell ref="E10:F10"/>
    <mergeCell ref="I10:J10"/>
    <mergeCell ref="K10:L10"/>
    <mergeCell ref="B11:F11"/>
    <mergeCell ref="G11:L11"/>
    <mergeCell ref="B12:F12"/>
    <mergeCell ref="G12:L12"/>
    <mergeCell ref="D13:E13"/>
    <mergeCell ref="F13:G13"/>
    <mergeCell ref="K13:L13"/>
    <mergeCell ref="D14:E14"/>
    <mergeCell ref="F14:G14"/>
    <mergeCell ref="K14:L14"/>
    <mergeCell ref="D15:E15"/>
    <mergeCell ref="F15:G15"/>
    <mergeCell ref="K15:L15"/>
    <mergeCell ref="D16:E16"/>
    <mergeCell ref="F16:G16"/>
    <mergeCell ref="K16:L16"/>
    <mergeCell ref="D17:E17"/>
    <mergeCell ref="F17:G17"/>
    <mergeCell ref="K17:L17"/>
    <mergeCell ref="D18:E18"/>
    <mergeCell ref="F18:G18"/>
    <mergeCell ref="K18:L18"/>
    <mergeCell ref="D19:E19"/>
    <mergeCell ref="F19:G19"/>
    <mergeCell ref="K19:L19"/>
    <mergeCell ref="D20:E20"/>
    <mergeCell ref="F20:G20"/>
    <mergeCell ref="K20:L20"/>
    <mergeCell ref="D21:E21"/>
    <mergeCell ref="F21:G21"/>
    <mergeCell ref="K21:L21"/>
    <mergeCell ref="D22:E22"/>
    <mergeCell ref="F22:G22"/>
    <mergeCell ref="K22:L22"/>
    <mergeCell ref="D23:E23"/>
    <mergeCell ref="F23:G23"/>
    <mergeCell ref="K23:L23"/>
    <mergeCell ref="D24:E24"/>
    <mergeCell ref="F24:G24"/>
    <mergeCell ref="K24:L24"/>
    <mergeCell ref="D25:E25"/>
    <mergeCell ref="F25:G25"/>
    <mergeCell ref="K25:L25"/>
    <mergeCell ref="D26:E26"/>
    <mergeCell ref="F26:G26"/>
    <mergeCell ref="K26:L26"/>
    <mergeCell ref="D27:E27"/>
    <mergeCell ref="F27:G27"/>
    <mergeCell ref="K27:L27"/>
    <mergeCell ref="D28:E28"/>
    <mergeCell ref="F28:G28"/>
    <mergeCell ref="K28:L28"/>
    <mergeCell ref="D29:E29"/>
    <mergeCell ref="F29:G29"/>
    <mergeCell ref="K29:L29"/>
    <mergeCell ref="D30:E30"/>
    <mergeCell ref="F30:G30"/>
    <mergeCell ref="K30:L30"/>
    <mergeCell ref="D31:E31"/>
    <mergeCell ref="F31:G31"/>
    <mergeCell ref="K31:L31"/>
    <mergeCell ref="D32:E32"/>
    <mergeCell ref="F32:G32"/>
    <mergeCell ref="K32:L32"/>
    <mergeCell ref="D33:E33"/>
    <mergeCell ref="F33:G33"/>
    <mergeCell ref="K33:L33"/>
    <mergeCell ref="D34:E34"/>
    <mergeCell ref="F34:G34"/>
    <mergeCell ref="K34:L34"/>
    <mergeCell ref="D35:E35"/>
    <mergeCell ref="F35:G35"/>
    <mergeCell ref="K35:L35"/>
    <mergeCell ref="D36:E36"/>
    <mergeCell ref="F36:G36"/>
    <mergeCell ref="K36:L36"/>
    <mergeCell ref="D37:E37"/>
    <mergeCell ref="F37:G37"/>
    <mergeCell ref="K37:L37"/>
    <mergeCell ref="D38:E38"/>
    <mergeCell ref="F38:G38"/>
    <mergeCell ref="K38:L38"/>
    <mergeCell ref="D39:E39"/>
    <mergeCell ref="F39:G39"/>
    <mergeCell ref="K39:L39"/>
    <mergeCell ref="D40:E40"/>
    <mergeCell ref="F40:G40"/>
    <mergeCell ref="K40:L40"/>
    <mergeCell ref="D41:E41"/>
    <mergeCell ref="F41:G41"/>
    <mergeCell ref="K41:L41"/>
    <mergeCell ref="A42:H42"/>
    <mergeCell ref="J42:L42"/>
    <mergeCell ref="A43:B43"/>
    <mergeCell ref="C43:L43"/>
    <mergeCell ref="A44:L44"/>
    <mergeCell ref="A6:A10"/>
    <mergeCell ref="A11:A12"/>
    <mergeCell ref="A13:A41"/>
    <mergeCell ref="B14:B16"/>
    <mergeCell ref="B17:B36"/>
    <mergeCell ref="B37:B39"/>
    <mergeCell ref="B40:B41"/>
    <mergeCell ref="C14:C16"/>
    <mergeCell ref="C17:C31"/>
    <mergeCell ref="C32:C35"/>
    <mergeCell ref="C38:C39"/>
    <mergeCell ref="C40:C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N12" sqref="N12"/>
    </sheetView>
  </sheetViews>
  <sheetFormatPr defaultColWidth="9" defaultRowHeight="13.5"/>
  <cols>
    <col min="4" max="4" width="9.38333333333333"/>
    <col min="5" max="5" width="18.1333333333333" customWidth="1"/>
    <col min="7" max="7" width="11.8833333333333" customWidth="1"/>
    <col min="8" max="8" width="10.3833333333333"/>
    <col min="14" max="14" width="12.6333333333333"/>
  </cols>
  <sheetData>
    <row r="1" customFormat="1" ht="20.25" spans="1:12">
      <c r="A1" s="1" t="s">
        <v>150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ht="25.5" spans="1:12">
      <c r="A2" s="3" t="s">
        <v>56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1" ht="14.25" spans="1:12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1" ht="14.25" spans="1:12">
      <c r="A4" s="6" t="s">
        <v>58</v>
      </c>
      <c r="B4" s="7"/>
      <c r="C4" s="8"/>
      <c r="D4" s="7" t="s">
        <v>151</v>
      </c>
      <c r="E4" s="7"/>
      <c r="F4" s="7"/>
      <c r="G4" s="7"/>
      <c r="H4" s="7"/>
      <c r="I4" s="7"/>
      <c r="J4" s="7"/>
      <c r="K4" s="7"/>
      <c r="L4" s="8"/>
    </row>
    <row r="5" customFormat="1" ht="14.25" spans="1:12">
      <c r="A5" s="9" t="s">
        <v>60</v>
      </c>
      <c r="B5" s="10"/>
      <c r="C5" s="11"/>
      <c r="D5" s="12" t="s">
        <v>61</v>
      </c>
      <c r="E5" s="12"/>
      <c r="F5" s="12"/>
      <c r="G5" s="12" t="s">
        <v>62</v>
      </c>
      <c r="H5" s="12"/>
      <c r="I5" s="12" t="s">
        <v>63</v>
      </c>
      <c r="J5" s="12"/>
      <c r="K5" s="12"/>
      <c r="L5" s="12"/>
    </row>
    <row r="6" customFormat="1" ht="28.5" spans="1:12">
      <c r="A6" s="13" t="s">
        <v>64</v>
      </c>
      <c r="B6" s="9"/>
      <c r="C6" s="11"/>
      <c r="D6" s="14" t="s">
        <v>65</v>
      </c>
      <c r="E6" s="15" t="s">
        <v>66</v>
      </c>
      <c r="F6" s="16"/>
      <c r="G6" s="17" t="s">
        <v>67</v>
      </c>
      <c r="H6" s="17" t="s">
        <v>68</v>
      </c>
      <c r="I6" s="9" t="s">
        <v>69</v>
      </c>
      <c r="J6" s="11"/>
      <c r="K6" s="9" t="s">
        <v>70</v>
      </c>
      <c r="L6" s="11"/>
    </row>
    <row r="7" customFormat="1" ht="14.25" spans="1:12">
      <c r="A7" s="18"/>
      <c r="B7" s="19" t="s">
        <v>71</v>
      </c>
      <c r="C7" s="19"/>
      <c r="D7" s="20"/>
      <c r="E7" s="21">
        <v>11216.28</v>
      </c>
      <c r="F7" s="22"/>
      <c r="G7" s="20">
        <v>10754.75</v>
      </c>
      <c r="H7" s="14">
        <v>10</v>
      </c>
      <c r="I7" s="57">
        <f>G7/E7</f>
        <v>0.958851776168213</v>
      </c>
      <c r="J7" s="58"/>
      <c r="K7" s="21">
        <v>9.59</v>
      </c>
      <c r="L7" s="22"/>
    </row>
    <row r="8" customFormat="1" ht="14.25" spans="1:12">
      <c r="A8" s="18"/>
      <c r="B8" s="19" t="s">
        <v>72</v>
      </c>
      <c r="C8" s="19"/>
      <c r="D8" s="20"/>
      <c r="E8" s="21">
        <v>11216.28</v>
      </c>
      <c r="F8" s="22"/>
      <c r="G8" s="20">
        <v>10754.75</v>
      </c>
      <c r="H8" s="23">
        <v>10</v>
      </c>
      <c r="I8" s="57">
        <f>G8/E8</f>
        <v>0.958851776168213</v>
      </c>
      <c r="J8" s="58"/>
      <c r="K8" s="21">
        <v>9.59</v>
      </c>
      <c r="L8" s="22"/>
    </row>
    <row r="9" customFormat="1" ht="14.25" spans="1:12">
      <c r="A9" s="18"/>
      <c r="B9" s="19" t="s">
        <v>73</v>
      </c>
      <c r="C9" s="19"/>
      <c r="D9" s="20"/>
      <c r="E9" s="21"/>
      <c r="F9" s="22"/>
      <c r="G9" s="20"/>
      <c r="H9" s="14"/>
      <c r="I9" s="15"/>
      <c r="J9" s="16"/>
      <c r="K9" s="15"/>
      <c r="L9" s="16"/>
    </row>
    <row r="10" customFormat="1" ht="14.25" spans="1:12">
      <c r="A10" s="18"/>
      <c r="B10" s="19" t="s">
        <v>6</v>
      </c>
      <c r="C10" s="19"/>
      <c r="D10" s="20"/>
      <c r="E10" s="21"/>
      <c r="F10" s="22"/>
      <c r="G10" s="20"/>
      <c r="H10" s="14" t="s">
        <v>74</v>
      </c>
      <c r="I10" s="15"/>
      <c r="J10" s="16"/>
      <c r="K10" s="15"/>
      <c r="L10" s="16"/>
    </row>
    <row r="11" customFormat="1" ht="14.25" spans="1:12">
      <c r="A11" s="17" t="s">
        <v>75</v>
      </c>
      <c r="B11" s="6" t="s">
        <v>76</v>
      </c>
      <c r="C11" s="7"/>
      <c r="D11" s="7"/>
      <c r="E11" s="7"/>
      <c r="F11" s="8"/>
      <c r="G11" s="6" t="s">
        <v>77</v>
      </c>
      <c r="H11" s="7"/>
      <c r="I11" s="7"/>
      <c r="J11" s="7"/>
      <c r="K11" s="7"/>
      <c r="L11" s="8"/>
    </row>
    <row r="12" customFormat="1" ht="87" customHeight="1" spans="1:12">
      <c r="A12" s="17"/>
      <c r="B12" s="24" t="s">
        <v>152</v>
      </c>
      <c r="C12" s="25"/>
      <c r="D12" s="25"/>
      <c r="E12" s="25"/>
      <c r="F12" s="26"/>
      <c r="G12" s="24" t="s">
        <v>153</v>
      </c>
      <c r="H12" s="25"/>
      <c r="I12" s="25"/>
      <c r="J12" s="25"/>
      <c r="K12" s="25"/>
      <c r="L12" s="26"/>
    </row>
    <row r="13" customFormat="1" ht="28.5" spans="1:12">
      <c r="A13" s="92" t="s">
        <v>80</v>
      </c>
      <c r="B13" s="93" t="s">
        <v>81</v>
      </c>
      <c r="C13" s="94" t="s">
        <v>82</v>
      </c>
      <c r="D13" s="95" t="s">
        <v>83</v>
      </c>
      <c r="E13" s="96"/>
      <c r="F13" s="6" t="s">
        <v>84</v>
      </c>
      <c r="G13" s="8"/>
      <c r="H13" s="94" t="s">
        <v>85</v>
      </c>
      <c r="I13" s="94" t="s">
        <v>86</v>
      </c>
      <c r="J13" s="94" t="s">
        <v>87</v>
      </c>
      <c r="K13" s="6" t="s">
        <v>88</v>
      </c>
      <c r="L13" s="8"/>
    </row>
    <row r="14" customFormat="1" ht="45" customHeight="1" spans="1:12">
      <c r="A14" s="92"/>
      <c r="B14" s="51" t="s">
        <v>89</v>
      </c>
      <c r="C14" s="51" t="s">
        <v>90</v>
      </c>
      <c r="D14" s="97" t="s">
        <v>154</v>
      </c>
      <c r="E14" s="98" t="s">
        <v>154</v>
      </c>
      <c r="F14" s="99" t="s">
        <v>155</v>
      </c>
      <c r="G14" s="100"/>
      <c r="H14" s="94">
        <v>22</v>
      </c>
      <c r="I14" s="106">
        <v>3</v>
      </c>
      <c r="J14" s="106">
        <v>3</v>
      </c>
      <c r="K14" s="6" t="s">
        <v>92</v>
      </c>
      <c r="L14" s="8"/>
    </row>
    <row r="15" customFormat="1" ht="42" customHeight="1" spans="1:12">
      <c r="A15" s="92"/>
      <c r="B15" s="52"/>
      <c r="C15" s="52"/>
      <c r="D15" s="97" t="s">
        <v>156</v>
      </c>
      <c r="E15" s="98" t="s">
        <v>156</v>
      </c>
      <c r="F15" s="99" t="s">
        <v>157</v>
      </c>
      <c r="G15" s="100"/>
      <c r="H15" s="94">
        <v>23</v>
      </c>
      <c r="I15" s="106">
        <v>3</v>
      </c>
      <c r="J15" s="106">
        <v>3</v>
      </c>
      <c r="K15" s="6" t="s">
        <v>92</v>
      </c>
      <c r="L15" s="8"/>
    </row>
    <row r="16" customFormat="1" ht="39" customHeight="1" spans="1:12">
      <c r="A16" s="92"/>
      <c r="B16" s="52"/>
      <c r="C16" s="52"/>
      <c r="D16" s="97" t="s">
        <v>158</v>
      </c>
      <c r="E16" s="98" t="s">
        <v>158</v>
      </c>
      <c r="F16" s="99" t="s">
        <v>159</v>
      </c>
      <c r="G16" s="100"/>
      <c r="H16" s="94">
        <v>3</v>
      </c>
      <c r="I16" s="106">
        <v>4</v>
      </c>
      <c r="J16" s="106">
        <v>4</v>
      </c>
      <c r="K16" s="6" t="s">
        <v>92</v>
      </c>
      <c r="L16" s="8"/>
    </row>
    <row r="17" customFormat="1" ht="52" customHeight="1" spans="1:12">
      <c r="A17" s="92"/>
      <c r="B17" s="13" t="s">
        <v>97</v>
      </c>
      <c r="C17" s="13" t="s">
        <v>98</v>
      </c>
      <c r="D17" s="97" t="s">
        <v>160</v>
      </c>
      <c r="E17" s="98" t="s">
        <v>160</v>
      </c>
      <c r="F17" s="99">
        <v>666.43</v>
      </c>
      <c r="G17" s="100"/>
      <c r="H17" s="94">
        <v>666.43</v>
      </c>
      <c r="I17" s="106">
        <v>8</v>
      </c>
      <c r="J17" s="106">
        <v>8</v>
      </c>
      <c r="K17" s="6" t="s">
        <v>92</v>
      </c>
      <c r="L17" s="8"/>
    </row>
    <row r="18" customFormat="1" ht="32" customHeight="1" spans="1:12">
      <c r="A18" s="92"/>
      <c r="B18" s="18"/>
      <c r="C18" s="18"/>
      <c r="D18" s="97" t="s">
        <v>161</v>
      </c>
      <c r="E18" s="98" t="s">
        <v>161</v>
      </c>
      <c r="F18" s="99">
        <v>106.45</v>
      </c>
      <c r="G18" s="100"/>
      <c r="H18" s="94">
        <v>106.45</v>
      </c>
      <c r="I18" s="106">
        <v>8</v>
      </c>
      <c r="J18" s="106">
        <v>8</v>
      </c>
      <c r="K18" s="6" t="s">
        <v>92</v>
      </c>
      <c r="L18" s="8"/>
    </row>
    <row r="19" customFormat="1" ht="32" customHeight="1" spans="1:12">
      <c r="A19" s="92"/>
      <c r="B19" s="18"/>
      <c r="C19" s="13" t="s">
        <v>125</v>
      </c>
      <c r="D19" s="43" t="s">
        <v>162</v>
      </c>
      <c r="E19" s="101"/>
      <c r="F19" s="99">
        <v>666.43</v>
      </c>
      <c r="G19" s="100"/>
      <c r="H19" s="94">
        <v>666.43</v>
      </c>
      <c r="I19" s="106">
        <v>8</v>
      </c>
      <c r="J19" s="106">
        <v>8</v>
      </c>
      <c r="K19" s="6" t="s">
        <v>92</v>
      </c>
      <c r="L19" s="8"/>
    </row>
    <row r="20" customFormat="1" ht="32" customHeight="1" spans="1:12">
      <c r="A20" s="92"/>
      <c r="B20" s="18"/>
      <c r="C20" s="18"/>
      <c r="D20" s="102" t="s">
        <v>163</v>
      </c>
      <c r="E20" s="103"/>
      <c r="F20" s="104">
        <v>100</v>
      </c>
      <c r="G20" s="105"/>
      <c r="H20" s="106">
        <v>100</v>
      </c>
      <c r="I20" s="106">
        <v>8</v>
      </c>
      <c r="J20" s="106">
        <v>8</v>
      </c>
      <c r="K20" s="6" t="s">
        <v>92</v>
      </c>
      <c r="L20" s="8"/>
    </row>
    <row r="21" customFormat="1" ht="32" customHeight="1" spans="1:12">
      <c r="A21" s="92"/>
      <c r="B21" s="18"/>
      <c r="C21" s="93" t="s">
        <v>132</v>
      </c>
      <c r="D21" s="97" t="s">
        <v>164</v>
      </c>
      <c r="E21" s="98" t="s">
        <v>164</v>
      </c>
      <c r="F21" s="99" t="s">
        <v>134</v>
      </c>
      <c r="G21" s="100"/>
      <c r="H21" s="106">
        <v>90</v>
      </c>
      <c r="I21" s="106">
        <v>8</v>
      </c>
      <c r="J21" s="106">
        <v>8</v>
      </c>
      <c r="K21" s="6" t="s">
        <v>92</v>
      </c>
      <c r="L21" s="8"/>
    </row>
    <row r="22" customFormat="1" ht="28.5" spans="1:12">
      <c r="A22" s="92"/>
      <c r="B22" s="107" t="s">
        <v>135</v>
      </c>
      <c r="C22" s="93" t="s">
        <v>139</v>
      </c>
      <c r="D22" s="108" t="s">
        <v>165</v>
      </c>
      <c r="E22" s="109"/>
      <c r="F22" s="99">
        <v>100</v>
      </c>
      <c r="G22" s="100"/>
      <c r="H22" s="106">
        <v>100</v>
      </c>
      <c r="I22" s="106">
        <v>30</v>
      </c>
      <c r="J22" s="106">
        <v>30</v>
      </c>
      <c r="K22" s="6" t="s">
        <v>92</v>
      </c>
      <c r="L22" s="8"/>
    </row>
    <row r="23" customFormat="1" ht="24" customHeight="1" spans="1:12">
      <c r="A23" s="92"/>
      <c r="B23" s="17" t="s">
        <v>142</v>
      </c>
      <c r="C23" s="13" t="s">
        <v>143</v>
      </c>
      <c r="D23" s="97" t="s">
        <v>166</v>
      </c>
      <c r="E23" s="98" t="s">
        <v>166</v>
      </c>
      <c r="F23" s="99" t="s">
        <v>134</v>
      </c>
      <c r="G23" s="110"/>
      <c r="H23" s="106">
        <v>90</v>
      </c>
      <c r="I23" s="106">
        <v>5</v>
      </c>
      <c r="J23" s="106">
        <v>5</v>
      </c>
      <c r="K23" s="6" t="s">
        <v>92</v>
      </c>
      <c r="L23" s="8"/>
    </row>
    <row r="24" customFormat="1" ht="30" customHeight="1" spans="1:12">
      <c r="A24" s="92"/>
      <c r="B24" s="17"/>
      <c r="C24" s="13"/>
      <c r="D24" s="97" t="s">
        <v>167</v>
      </c>
      <c r="E24" s="98" t="s">
        <v>167</v>
      </c>
      <c r="F24" s="99" t="s">
        <v>134</v>
      </c>
      <c r="G24" s="100"/>
      <c r="H24" s="106">
        <v>90</v>
      </c>
      <c r="I24" s="106">
        <v>5</v>
      </c>
      <c r="J24" s="106">
        <v>5</v>
      </c>
      <c r="K24" s="6" t="s">
        <v>92</v>
      </c>
      <c r="L24" s="8"/>
    </row>
    <row r="25" customFormat="1" ht="14.25" spans="1:12">
      <c r="A25" s="6" t="s">
        <v>146</v>
      </c>
      <c r="B25" s="7"/>
      <c r="C25" s="7"/>
      <c r="D25" s="7"/>
      <c r="E25" s="7"/>
      <c r="F25" s="7"/>
      <c r="G25" s="7"/>
      <c r="H25" s="7"/>
      <c r="I25" s="111">
        <v>100</v>
      </c>
      <c r="J25" s="6">
        <v>99.59</v>
      </c>
      <c r="K25" s="7"/>
      <c r="L25" s="8"/>
    </row>
    <row r="26" customFormat="1" ht="14.25" spans="1:12">
      <c r="A26" s="14" t="s">
        <v>147</v>
      </c>
      <c r="B26" s="14"/>
      <c r="C26" s="14" t="s">
        <v>148</v>
      </c>
      <c r="D26" s="14"/>
      <c r="E26" s="14"/>
      <c r="F26" s="14"/>
      <c r="G26" s="14"/>
      <c r="H26" s="14"/>
      <c r="I26" s="14"/>
      <c r="J26" s="14"/>
      <c r="K26" s="14"/>
      <c r="L26" s="14"/>
    </row>
    <row r="27" ht="37" customHeight="1" spans="1:12">
      <c r="A27" s="56" t="s">
        <v>149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</row>
  </sheetData>
  <mergeCells count="83">
    <mergeCell ref="A2:L2"/>
    <mergeCell ref="A3:L3"/>
    <mergeCell ref="A4:C4"/>
    <mergeCell ref="D4:L4"/>
    <mergeCell ref="A5:C5"/>
    <mergeCell ref="D5:F5"/>
    <mergeCell ref="G5:H5"/>
    <mergeCell ref="I5:L5"/>
    <mergeCell ref="B6:C6"/>
    <mergeCell ref="E6:F6"/>
    <mergeCell ref="I6:J6"/>
    <mergeCell ref="K6:L6"/>
    <mergeCell ref="B7:C7"/>
    <mergeCell ref="E7:F7"/>
    <mergeCell ref="I7:J7"/>
    <mergeCell ref="K7:L7"/>
    <mergeCell ref="B8:C8"/>
    <mergeCell ref="E8:F8"/>
    <mergeCell ref="I8:J8"/>
    <mergeCell ref="K8:L8"/>
    <mergeCell ref="B9:C9"/>
    <mergeCell ref="E9:F9"/>
    <mergeCell ref="I9:J9"/>
    <mergeCell ref="K9:L9"/>
    <mergeCell ref="B10:C10"/>
    <mergeCell ref="E10:F10"/>
    <mergeCell ref="I10:J10"/>
    <mergeCell ref="K10:L10"/>
    <mergeCell ref="B11:F11"/>
    <mergeCell ref="G11:L11"/>
    <mergeCell ref="B12:F12"/>
    <mergeCell ref="G12:L12"/>
    <mergeCell ref="D13:E13"/>
    <mergeCell ref="F13:G13"/>
    <mergeCell ref="K13:L13"/>
    <mergeCell ref="D14:E14"/>
    <mergeCell ref="F14:G14"/>
    <mergeCell ref="K14:L14"/>
    <mergeCell ref="D15:E15"/>
    <mergeCell ref="F15:G15"/>
    <mergeCell ref="K15:L15"/>
    <mergeCell ref="D16:E16"/>
    <mergeCell ref="F16:G16"/>
    <mergeCell ref="K16:L16"/>
    <mergeCell ref="D17:E17"/>
    <mergeCell ref="F17:G17"/>
    <mergeCell ref="K17:L17"/>
    <mergeCell ref="D18:E18"/>
    <mergeCell ref="F18:G18"/>
    <mergeCell ref="K18:L18"/>
    <mergeCell ref="D19:E19"/>
    <mergeCell ref="F19:G19"/>
    <mergeCell ref="K19:L19"/>
    <mergeCell ref="D20:E20"/>
    <mergeCell ref="F20:G20"/>
    <mergeCell ref="K20:L20"/>
    <mergeCell ref="D21:E21"/>
    <mergeCell ref="F21:G21"/>
    <mergeCell ref="K21:L21"/>
    <mergeCell ref="D22:E22"/>
    <mergeCell ref="F22:G22"/>
    <mergeCell ref="K22:L22"/>
    <mergeCell ref="D23:E23"/>
    <mergeCell ref="F23:G23"/>
    <mergeCell ref="K23:L23"/>
    <mergeCell ref="D24:E24"/>
    <mergeCell ref="F24:G24"/>
    <mergeCell ref="K24:L24"/>
    <mergeCell ref="A25:H25"/>
    <mergeCell ref="J25:L25"/>
    <mergeCell ref="A26:B26"/>
    <mergeCell ref="C26:L26"/>
    <mergeCell ref="A27:L27"/>
    <mergeCell ref="A6:A10"/>
    <mergeCell ref="A11:A12"/>
    <mergeCell ref="A13:A24"/>
    <mergeCell ref="B14:B16"/>
    <mergeCell ref="B17:B21"/>
    <mergeCell ref="B23:B24"/>
    <mergeCell ref="C14:C16"/>
    <mergeCell ref="C17:C18"/>
    <mergeCell ref="C19:C20"/>
    <mergeCell ref="C23:C2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workbookViewId="0">
      <selection activeCell="A1" sqref="A1"/>
    </sheetView>
  </sheetViews>
  <sheetFormatPr defaultColWidth="9" defaultRowHeight="13.5"/>
  <cols>
    <col min="4" max="4" width="9.38333333333333"/>
    <col min="5" max="5" width="18.75" customWidth="1"/>
    <col min="7" max="7" width="9.38333333333333"/>
    <col min="8" max="8" width="12.6333333333333" customWidth="1"/>
  </cols>
  <sheetData>
    <row r="1" customFormat="1" ht="20.25" spans="1:12">
      <c r="A1" s="1" t="s">
        <v>168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 ht="25.5" spans="1:12">
      <c r="A2" s="3" t="s">
        <v>56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1" ht="14.25" spans="1:12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customFormat="1" ht="14.25" spans="1:12">
      <c r="A4" s="6" t="s">
        <v>58</v>
      </c>
      <c r="B4" s="7"/>
      <c r="C4" s="8"/>
      <c r="D4" s="7" t="s">
        <v>169</v>
      </c>
      <c r="E4" s="7"/>
      <c r="F4" s="7"/>
      <c r="G4" s="7"/>
      <c r="H4" s="7"/>
      <c r="I4" s="7"/>
      <c r="J4" s="7"/>
      <c r="K4" s="7"/>
      <c r="L4" s="8"/>
    </row>
    <row r="5" customFormat="1" ht="14.25" spans="1:12">
      <c r="A5" s="9" t="s">
        <v>60</v>
      </c>
      <c r="B5" s="10"/>
      <c r="C5" s="11"/>
      <c r="D5" s="12" t="s">
        <v>61</v>
      </c>
      <c r="E5" s="12"/>
      <c r="F5" s="12"/>
      <c r="G5" s="12" t="s">
        <v>62</v>
      </c>
      <c r="H5" s="12"/>
      <c r="I5" s="12" t="s">
        <v>63</v>
      </c>
      <c r="J5" s="12"/>
      <c r="K5" s="12"/>
      <c r="L5" s="12"/>
    </row>
    <row r="6" customFormat="1" ht="28.5" spans="1:12">
      <c r="A6" s="13" t="s">
        <v>64</v>
      </c>
      <c r="B6" s="9"/>
      <c r="C6" s="11"/>
      <c r="D6" s="17" t="s">
        <v>65</v>
      </c>
      <c r="E6" s="9" t="s">
        <v>66</v>
      </c>
      <c r="F6" s="11"/>
      <c r="G6" s="17" t="s">
        <v>67</v>
      </c>
      <c r="H6" s="17" t="s">
        <v>68</v>
      </c>
      <c r="I6" s="9" t="s">
        <v>69</v>
      </c>
      <c r="J6" s="11"/>
      <c r="K6" s="9" t="s">
        <v>70</v>
      </c>
      <c r="L6" s="11"/>
    </row>
    <row r="7" customFormat="1" ht="14.25" spans="1:12">
      <c r="A7" s="18"/>
      <c r="B7" s="60" t="s">
        <v>71</v>
      </c>
      <c r="C7" s="60"/>
      <c r="D7" s="61"/>
      <c r="E7" s="62">
        <v>2356.8</v>
      </c>
      <c r="F7" s="63"/>
      <c r="G7" s="61">
        <v>1125.6299</v>
      </c>
      <c r="H7" s="17">
        <v>10</v>
      </c>
      <c r="I7" s="90">
        <f>G7/E7</f>
        <v>0.477609428038018</v>
      </c>
      <c r="J7" s="91"/>
      <c r="K7" s="62">
        <v>4.78</v>
      </c>
      <c r="L7" s="63"/>
    </row>
    <row r="8" customFormat="1" ht="14.25" spans="1:12">
      <c r="A8" s="18"/>
      <c r="B8" s="60" t="s">
        <v>72</v>
      </c>
      <c r="C8" s="60"/>
      <c r="D8" s="61"/>
      <c r="E8" s="62">
        <v>2356.8</v>
      </c>
      <c r="F8" s="63"/>
      <c r="G8" s="61">
        <v>1125.6299</v>
      </c>
      <c r="H8" s="64">
        <v>10</v>
      </c>
      <c r="I8" s="90">
        <f>G8/E8</f>
        <v>0.477609428038018</v>
      </c>
      <c r="J8" s="91"/>
      <c r="K8" s="62">
        <v>4.78</v>
      </c>
      <c r="L8" s="63"/>
    </row>
    <row r="9" customFormat="1" ht="14.25" spans="1:12">
      <c r="A9" s="18"/>
      <c r="B9" s="60" t="s">
        <v>73</v>
      </c>
      <c r="C9" s="60"/>
      <c r="D9" s="61"/>
      <c r="E9" s="62"/>
      <c r="F9" s="63"/>
      <c r="G9" s="61"/>
      <c r="H9" s="17" t="s">
        <v>74</v>
      </c>
      <c r="I9" s="9"/>
      <c r="J9" s="11"/>
      <c r="K9" s="9"/>
      <c r="L9" s="11"/>
    </row>
    <row r="10" customFormat="1" ht="14.25" spans="1:12">
      <c r="A10" s="18"/>
      <c r="B10" s="60" t="s">
        <v>6</v>
      </c>
      <c r="C10" s="60"/>
      <c r="D10" s="61"/>
      <c r="E10" s="62"/>
      <c r="F10" s="63"/>
      <c r="G10" s="61"/>
      <c r="H10" s="17" t="s">
        <v>74</v>
      </c>
      <c r="I10" s="9"/>
      <c r="J10" s="11"/>
      <c r="K10" s="9"/>
      <c r="L10" s="11"/>
    </row>
    <row r="11" customFormat="1" ht="14.25" spans="1:12">
      <c r="A11" s="17" t="s">
        <v>75</v>
      </c>
      <c r="B11" s="30" t="s">
        <v>76</v>
      </c>
      <c r="C11" s="31"/>
      <c r="D11" s="31"/>
      <c r="E11" s="31"/>
      <c r="F11" s="32"/>
      <c r="G11" s="30" t="s">
        <v>77</v>
      </c>
      <c r="H11" s="31"/>
      <c r="I11" s="31"/>
      <c r="J11" s="31"/>
      <c r="K11" s="31"/>
      <c r="L11" s="32"/>
    </row>
    <row r="12" customFormat="1" ht="72" customHeight="1" spans="1:12">
      <c r="A12" s="17"/>
      <c r="B12" s="65" t="s">
        <v>170</v>
      </c>
      <c r="C12" s="66"/>
      <c r="D12" s="66"/>
      <c r="E12" s="66"/>
      <c r="F12" s="67"/>
      <c r="G12" s="65" t="s">
        <v>171</v>
      </c>
      <c r="H12" s="66"/>
      <c r="I12" s="66"/>
      <c r="J12" s="66"/>
      <c r="K12" s="66"/>
      <c r="L12" s="67"/>
    </row>
    <row r="13" customFormat="1" ht="14.25" spans="1:12">
      <c r="A13" s="29" t="s">
        <v>80</v>
      </c>
      <c r="B13" s="29" t="s">
        <v>81</v>
      </c>
      <c r="C13" s="29" t="s">
        <v>82</v>
      </c>
      <c r="D13" s="29" t="s">
        <v>83</v>
      </c>
      <c r="E13" s="29"/>
      <c r="F13" s="29" t="s">
        <v>84</v>
      </c>
      <c r="G13" s="29"/>
      <c r="H13" s="29" t="s">
        <v>85</v>
      </c>
      <c r="I13" s="29" t="s">
        <v>86</v>
      </c>
      <c r="J13" s="29" t="s">
        <v>87</v>
      </c>
      <c r="K13" s="30" t="s">
        <v>88</v>
      </c>
      <c r="L13" s="32"/>
    </row>
    <row r="14" customFormat="1" ht="28" customHeight="1" spans="1:12">
      <c r="A14" s="29"/>
      <c r="B14" s="68" t="s">
        <v>89</v>
      </c>
      <c r="C14" s="68" t="s">
        <v>90</v>
      </c>
      <c r="D14" s="69" t="s">
        <v>172</v>
      </c>
      <c r="E14" s="69"/>
      <c r="F14" s="70">
        <v>15</v>
      </c>
      <c r="G14" s="71"/>
      <c r="H14" s="32">
        <v>15</v>
      </c>
      <c r="I14" s="29">
        <v>2</v>
      </c>
      <c r="J14" s="29">
        <v>2</v>
      </c>
      <c r="K14" s="30" t="s">
        <v>92</v>
      </c>
      <c r="L14" s="32"/>
    </row>
    <row r="15" customFormat="1" ht="30" customHeight="1" spans="1:12">
      <c r="A15" s="29"/>
      <c r="B15" s="72"/>
      <c r="C15" s="72"/>
      <c r="D15" s="69" t="s">
        <v>173</v>
      </c>
      <c r="E15" s="69"/>
      <c r="F15" s="73">
        <v>50</v>
      </c>
      <c r="G15" s="74"/>
      <c r="H15" s="32">
        <v>50</v>
      </c>
      <c r="I15" s="29">
        <v>3</v>
      </c>
      <c r="J15" s="29">
        <v>3</v>
      </c>
      <c r="K15" s="30" t="s">
        <v>92</v>
      </c>
      <c r="L15" s="32"/>
    </row>
    <row r="16" customFormat="1" ht="30" customHeight="1" spans="1:12">
      <c r="A16" s="29"/>
      <c r="B16" s="72"/>
      <c r="C16" s="72"/>
      <c r="D16" s="69" t="s">
        <v>174</v>
      </c>
      <c r="E16" s="69"/>
      <c r="F16" s="41"/>
      <c r="G16" s="42"/>
      <c r="H16" s="32">
        <v>100</v>
      </c>
      <c r="I16" s="29">
        <v>2</v>
      </c>
      <c r="J16" s="29">
        <v>2</v>
      </c>
      <c r="K16" s="30" t="s">
        <v>92</v>
      </c>
      <c r="L16" s="32"/>
    </row>
    <row r="17" customFormat="1" ht="30" customHeight="1" spans="1:12">
      <c r="A17" s="29"/>
      <c r="B17" s="72"/>
      <c r="C17" s="72"/>
      <c r="D17" s="69" t="s">
        <v>175</v>
      </c>
      <c r="E17" s="69"/>
      <c r="F17" s="45"/>
      <c r="G17" s="46"/>
      <c r="H17" s="32"/>
      <c r="I17" s="29"/>
      <c r="J17" s="29"/>
      <c r="K17" s="30"/>
      <c r="L17" s="32"/>
    </row>
    <row r="18" customFormat="1" ht="30" customHeight="1" spans="1:12">
      <c r="A18" s="29"/>
      <c r="B18" s="75"/>
      <c r="C18" s="72"/>
      <c r="D18" s="69" t="s">
        <v>176</v>
      </c>
      <c r="E18" s="69"/>
      <c r="F18" s="45" t="s">
        <v>177</v>
      </c>
      <c r="G18" s="46"/>
      <c r="H18" s="32">
        <v>20</v>
      </c>
      <c r="I18" s="29">
        <v>3</v>
      </c>
      <c r="J18" s="29">
        <v>3</v>
      </c>
      <c r="K18" s="30" t="s">
        <v>92</v>
      </c>
      <c r="L18" s="32"/>
    </row>
    <row r="19" customFormat="1" ht="30" customHeight="1" spans="1:12">
      <c r="A19" s="29"/>
      <c r="B19" s="28" t="s">
        <v>97</v>
      </c>
      <c r="C19" s="28" t="s">
        <v>98</v>
      </c>
      <c r="D19" s="69" t="s">
        <v>178</v>
      </c>
      <c r="E19" s="69" t="s">
        <v>179</v>
      </c>
      <c r="F19" s="41"/>
      <c r="G19" s="42"/>
      <c r="H19" s="32"/>
      <c r="I19" s="29"/>
      <c r="J19" s="29"/>
      <c r="K19" s="30"/>
      <c r="L19" s="32"/>
    </row>
    <row r="20" customFormat="1" ht="30" customHeight="1" spans="1:12">
      <c r="A20" s="29"/>
      <c r="B20" s="76"/>
      <c r="C20" s="76"/>
      <c r="D20" s="69" t="s">
        <v>180</v>
      </c>
      <c r="E20" s="69" t="s">
        <v>181</v>
      </c>
      <c r="F20" s="37">
        <v>2</v>
      </c>
      <c r="G20" s="38"/>
      <c r="H20" s="32">
        <v>2</v>
      </c>
      <c r="I20" s="29">
        <v>2</v>
      </c>
      <c r="J20" s="29">
        <v>2</v>
      </c>
      <c r="K20" s="30" t="s">
        <v>92</v>
      </c>
      <c r="L20" s="32"/>
    </row>
    <row r="21" customFormat="1" ht="30" customHeight="1" spans="1:12">
      <c r="A21" s="29"/>
      <c r="B21" s="76"/>
      <c r="C21" s="76"/>
      <c r="D21" s="69" t="s">
        <v>182</v>
      </c>
      <c r="E21" s="69" t="s">
        <v>183</v>
      </c>
      <c r="F21" s="37">
        <v>5</v>
      </c>
      <c r="G21" s="38"/>
      <c r="H21" s="32">
        <v>5</v>
      </c>
      <c r="I21" s="29">
        <v>2</v>
      </c>
      <c r="J21" s="29">
        <v>2</v>
      </c>
      <c r="K21" s="30" t="s">
        <v>92</v>
      </c>
      <c r="L21" s="32"/>
    </row>
    <row r="22" customFormat="1" ht="30" customHeight="1" spans="1:12">
      <c r="A22" s="29"/>
      <c r="B22" s="76"/>
      <c r="C22" s="76"/>
      <c r="D22" s="69" t="s">
        <v>184</v>
      </c>
      <c r="E22" s="69" t="s">
        <v>185</v>
      </c>
      <c r="F22" s="37">
        <v>6</v>
      </c>
      <c r="G22" s="38"/>
      <c r="H22" s="32">
        <v>6</v>
      </c>
      <c r="I22" s="29">
        <v>2</v>
      </c>
      <c r="J22" s="29">
        <v>2</v>
      </c>
      <c r="K22" s="30" t="s">
        <v>92</v>
      </c>
      <c r="L22" s="32"/>
    </row>
    <row r="23" customFormat="1" ht="30" customHeight="1" spans="1:12">
      <c r="A23" s="29"/>
      <c r="B23" s="76"/>
      <c r="C23" s="76"/>
      <c r="D23" s="69" t="s">
        <v>186</v>
      </c>
      <c r="E23" s="69" t="s">
        <v>187</v>
      </c>
      <c r="F23" s="41"/>
      <c r="G23" s="42"/>
      <c r="H23" s="32">
        <v>20</v>
      </c>
      <c r="I23" s="29">
        <v>1</v>
      </c>
      <c r="J23" s="29">
        <v>1</v>
      </c>
      <c r="K23" s="30" t="s">
        <v>92</v>
      </c>
      <c r="L23" s="32"/>
    </row>
    <row r="24" customFormat="1" ht="30" customHeight="1" spans="1:12">
      <c r="A24" s="29"/>
      <c r="B24" s="76"/>
      <c r="C24" s="76"/>
      <c r="D24" s="69" t="s">
        <v>188</v>
      </c>
      <c r="E24" s="69" t="s">
        <v>189</v>
      </c>
      <c r="F24" s="41"/>
      <c r="G24" s="42"/>
      <c r="H24" s="32">
        <v>10</v>
      </c>
      <c r="I24" s="29">
        <v>1</v>
      </c>
      <c r="J24" s="29">
        <v>1</v>
      </c>
      <c r="K24" s="30" t="s">
        <v>92</v>
      </c>
      <c r="L24" s="32"/>
    </row>
    <row r="25" customFormat="1" ht="30" customHeight="1" spans="1:12">
      <c r="A25" s="29"/>
      <c r="B25" s="76"/>
      <c r="C25" s="76"/>
      <c r="D25" s="69" t="s">
        <v>190</v>
      </c>
      <c r="E25" s="69" t="s">
        <v>191</v>
      </c>
      <c r="F25" s="41"/>
      <c r="G25" s="42"/>
      <c r="H25" s="32">
        <v>500</v>
      </c>
      <c r="I25" s="29">
        <v>1</v>
      </c>
      <c r="J25" s="29">
        <v>1</v>
      </c>
      <c r="K25" s="30" t="s">
        <v>92</v>
      </c>
      <c r="L25" s="32"/>
    </row>
    <row r="26" customFormat="1" ht="30" customHeight="1" spans="1:12">
      <c r="A26" s="29"/>
      <c r="B26" s="76"/>
      <c r="C26" s="76"/>
      <c r="D26" s="69" t="s">
        <v>192</v>
      </c>
      <c r="E26" s="69" t="s">
        <v>193</v>
      </c>
      <c r="F26" s="37">
        <v>1</v>
      </c>
      <c r="G26" s="38"/>
      <c r="H26" s="32">
        <v>1</v>
      </c>
      <c r="I26" s="29">
        <v>2</v>
      </c>
      <c r="J26" s="29">
        <v>2</v>
      </c>
      <c r="K26" s="30" t="s">
        <v>92</v>
      </c>
      <c r="L26" s="32"/>
    </row>
    <row r="27" customFormat="1" ht="30" customHeight="1" spans="1:12">
      <c r="A27" s="29"/>
      <c r="B27" s="76"/>
      <c r="C27" s="76"/>
      <c r="D27" s="69" t="s">
        <v>194</v>
      </c>
      <c r="E27" s="69" t="s">
        <v>195</v>
      </c>
      <c r="F27" s="37">
        <v>2</v>
      </c>
      <c r="G27" s="38"/>
      <c r="H27" s="32">
        <v>2</v>
      </c>
      <c r="I27" s="29">
        <v>2</v>
      </c>
      <c r="J27" s="29">
        <v>2</v>
      </c>
      <c r="K27" s="30" t="s">
        <v>92</v>
      </c>
      <c r="L27" s="32"/>
    </row>
    <row r="28" customFormat="1" ht="30" customHeight="1" spans="1:12">
      <c r="A28" s="29"/>
      <c r="B28" s="76"/>
      <c r="C28" s="76"/>
      <c r="D28" s="69" t="s">
        <v>196</v>
      </c>
      <c r="E28" s="69" t="s">
        <v>197</v>
      </c>
      <c r="F28" s="77"/>
      <c r="G28" s="78"/>
      <c r="H28" s="32"/>
      <c r="I28" s="29"/>
      <c r="J28" s="29"/>
      <c r="K28" s="30"/>
      <c r="L28" s="32"/>
    </row>
    <row r="29" customFormat="1" ht="30" customHeight="1" spans="1:12">
      <c r="A29" s="29"/>
      <c r="B29" s="76"/>
      <c r="C29" s="76"/>
      <c r="D29" s="69" t="s">
        <v>198</v>
      </c>
      <c r="E29" s="69" t="s">
        <v>199</v>
      </c>
      <c r="F29" s="73">
        <v>2</v>
      </c>
      <c r="G29" s="74"/>
      <c r="H29" s="32">
        <v>2</v>
      </c>
      <c r="I29" s="29">
        <v>2</v>
      </c>
      <c r="J29" s="29">
        <v>2</v>
      </c>
      <c r="K29" s="30" t="s">
        <v>92</v>
      </c>
      <c r="L29" s="32"/>
    </row>
    <row r="30" customFormat="1" ht="30" customHeight="1" spans="1:12">
      <c r="A30" s="29"/>
      <c r="B30" s="76"/>
      <c r="C30" s="76"/>
      <c r="D30" s="69" t="s">
        <v>200</v>
      </c>
      <c r="E30" s="69" t="s">
        <v>201</v>
      </c>
      <c r="F30" s="73">
        <v>1</v>
      </c>
      <c r="G30" s="74"/>
      <c r="H30" s="79">
        <v>1</v>
      </c>
      <c r="I30" s="29">
        <v>2</v>
      </c>
      <c r="J30" s="29">
        <v>2</v>
      </c>
      <c r="K30" s="30" t="s">
        <v>92</v>
      </c>
      <c r="L30" s="32"/>
    </row>
    <row r="31" customFormat="1" ht="30" customHeight="1" spans="1:12">
      <c r="A31" s="29"/>
      <c r="B31" s="76"/>
      <c r="C31" s="76"/>
      <c r="D31" s="69" t="s">
        <v>202</v>
      </c>
      <c r="E31" s="69" t="s">
        <v>203</v>
      </c>
      <c r="F31" s="73"/>
      <c r="G31" s="74"/>
      <c r="H31" s="80"/>
      <c r="I31" s="29"/>
      <c r="J31" s="29"/>
      <c r="K31" s="30"/>
      <c r="L31" s="32"/>
    </row>
    <row r="32" customFormat="1" ht="30" customHeight="1" spans="1:12">
      <c r="A32" s="29"/>
      <c r="B32" s="76"/>
      <c r="C32" s="76"/>
      <c r="D32" s="69" t="s">
        <v>204</v>
      </c>
      <c r="E32" s="69" t="s">
        <v>205</v>
      </c>
      <c r="F32" s="73">
        <v>1</v>
      </c>
      <c r="G32" s="74"/>
      <c r="H32" s="79">
        <v>1</v>
      </c>
      <c r="I32" s="29">
        <v>2</v>
      </c>
      <c r="J32" s="29">
        <v>2</v>
      </c>
      <c r="K32" s="30" t="s">
        <v>92</v>
      </c>
      <c r="L32" s="32"/>
    </row>
    <row r="33" customFormat="1" ht="30" customHeight="1" spans="1:12">
      <c r="A33" s="29"/>
      <c r="B33" s="76"/>
      <c r="C33" s="76"/>
      <c r="D33" s="69" t="s">
        <v>206</v>
      </c>
      <c r="E33" s="69" t="s">
        <v>207</v>
      </c>
      <c r="F33" s="37">
        <v>5.1</v>
      </c>
      <c r="G33" s="38"/>
      <c r="H33" s="81">
        <v>5.1</v>
      </c>
      <c r="I33" s="29">
        <v>2</v>
      </c>
      <c r="J33" s="29">
        <v>2</v>
      </c>
      <c r="K33" s="30" t="s">
        <v>92</v>
      </c>
      <c r="L33" s="32"/>
    </row>
    <row r="34" customFormat="1" ht="30" customHeight="1" spans="1:12">
      <c r="A34" s="29"/>
      <c r="B34" s="76"/>
      <c r="C34" s="76"/>
      <c r="D34" s="69" t="s">
        <v>208</v>
      </c>
      <c r="E34" s="69" t="s">
        <v>209</v>
      </c>
      <c r="F34" s="37">
        <v>7</v>
      </c>
      <c r="G34" s="38"/>
      <c r="H34" s="79">
        <v>7</v>
      </c>
      <c r="I34" s="29">
        <v>2</v>
      </c>
      <c r="J34" s="29">
        <v>2</v>
      </c>
      <c r="K34" s="30" t="s">
        <v>92</v>
      </c>
      <c r="L34" s="32"/>
    </row>
    <row r="35" customFormat="1" ht="30" customHeight="1" spans="1:12">
      <c r="A35" s="29"/>
      <c r="B35" s="76"/>
      <c r="C35" s="76"/>
      <c r="D35" s="69" t="s">
        <v>210</v>
      </c>
      <c r="E35" s="69" t="s">
        <v>211</v>
      </c>
      <c r="F35" s="37">
        <v>0.75</v>
      </c>
      <c r="G35" s="38"/>
      <c r="H35" s="81">
        <v>0.75</v>
      </c>
      <c r="I35" s="29">
        <v>2</v>
      </c>
      <c r="J35" s="29">
        <v>2</v>
      </c>
      <c r="K35" s="30" t="s">
        <v>92</v>
      </c>
      <c r="L35" s="32"/>
    </row>
    <row r="36" customFormat="1" ht="30" customHeight="1" spans="1:12">
      <c r="A36" s="29"/>
      <c r="B36" s="76"/>
      <c r="C36" s="76"/>
      <c r="D36" s="69" t="s">
        <v>212</v>
      </c>
      <c r="E36" s="69" t="s">
        <v>213</v>
      </c>
      <c r="F36" s="37">
        <v>3</v>
      </c>
      <c r="G36" s="38"/>
      <c r="H36" s="79">
        <v>3</v>
      </c>
      <c r="I36" s="29">
        <v>2</v>
      </c>
      <c r="J36" s="29">
        <v>2</v>
      </c>
      <c r="K36" s="30" t="s">
        <v>92</v>
      </c>
      <c r="L36" s="32"/>
    </row>
    <row r="37" customFormat="1" ht="30" customHeight="1" spans="1:12">
      <c r="A37" s="29"/>
      <c r="B37" s="76"/>
      <c r="C37" s="76"/>
      <c r="D37" s="69" t="s">
        <v>214</v>
      </c>
      <c r="E37" s="69" t="s">
        <v>215</v>
      </c>
      <c r="F37" s="37">
        <v>15</v>
      </c>
      <c r="G37" s="38"/>
      <c r="H37" s="79">
        <v>15</v>
      </c>
      <c r="I37" s="29">
        <v>2</v>
      </c>
      <c r="J37" s="29">
        <v>2</v>
      </c>
      <c r="K37" s="30" t="s">
        <v>92</v>
      </c>
      <c r="L37" s="32"/>
    </row>
    <row r="38" customFormat="1" ht="30" customHeight="1" spans="1:12">
      <c r="A38" s="29"/>
      <c r="B38" s="76"/>
      <c r="C38" s="76"/>
      <c r="D38" s="69" t="s">
        <v>216</v>
      </c>
      <c r="E38" s="69" t="s">
        <v>217</v>
      </c>
      <c r="F38" s="41"/>
      <c r="G38" s="42"/>
      <c r="H38" s="79">
        <v>1</v>
      </c>
      <c r="I38" s="29">
        <v>1</v>
      </c>
      <c r="J38" s="29">
        <v>1</v>
      </c>
      <c r="K38" s="30" t="s">
        <v>92</v>
      </c>
      <c r="L38" s="32"/>
    </row>
    <row r="39" customFormat="1" ht="30" customHeight="1" spans="1:12">
      <c r="A39" s="29"/>
      <c r="B39" s="76"/>
      <c r="C39" s="82"/>
      <c r="D39" s="69" t="s">
        <v>218</v>
      </c>
      <c r="E39" s="69" t="s">
        <v>219</v>
      </c>
      <c r="F39" s="41"/>
      <c r="G39" s="42"/>
      <c r="H39" s="79">
        <v>2</v>
      </c>
      <c r="I39" s="29">
        <v>1</v>
      </c>
      <c r="J39" s="29">
        <v>1</v>
      </c>
      <c r="K39" s="30" t="s">
        <v>92</v>
      </c>
      <c r="L39" s="32"/>
    </row>
    <row r="40" customFormat="1" ht="30" customHeight="1" spans="1:12">
      <c r="A40" s="29"/>
      <c r="B40" s="76"/>
      <c r="C40" s="17" t="s">
        <v>125</v>
      </c>
      <c r="D40" s="69" t="s">
        <v>220</v>
      </c>
      <c r="E40" s="69" t="s">
        <v>221</v>
      </c>
      <c r="F40" s="41"/>
      <c r="G40" s="42"/>
      <c r="H40" s="79"/>
      <c r="I40" s="29"/>
      <c r="J40" s="29"/>
      <c r="K40" s="30"/>
      <c r="L40" s="32"/>
    </row>
    <row r="41" customFormat="1" ht="30" customHeight="1" spans="1:12">
      <c r="A41" s="29"/>
      <c r="B41" s="76"/>
      <c r="C41" s="17"/>
      <c r="D41" s="69" t="s">
        <v>222</v>
      </c>
      <c r="E41" s="69" t="s">
        <v>223</v>
      </c>
      <c r="F41" s="45" t="s">
        <v>224</v>
      </c>
      <c r="G41" s="46"/>
      <c r="H41" s="79">
        <v>90</v>
      </c>
      <c r="I41" s="29">
        <v>1</v>
      </c>
      <c r="J41" s="29">
        <v>1</v>
      </c>
      <c r="K41" s="30" t="s">
        <v>92</v>
      </c>
      <c r="L41" s="32"/>
    </row>
    <row r="42" customFormat="1" ht="30" customHeight="1" spans="1:12">
      <c r="A42" s="29"/>
      <c r="B42" s="76"/>
      <c r="C42" s="17"/>
      <c r="D42" s="69" t="s">
        <v>225</v>
      </c>
      <c r="E42" s="69" t="s">
        <v>226</v>
      </c>
      <c r="F42" s="73">
        <v>85</v>
      </c>
      <c r="G42" s="74"/>
      <c r="H42" s="79">
        <v>100</v>
      </c>
      <c r="I42" s="29">
        <v>1</v>
      </c>
      <c r="J42" s="29">
        <v>1</v>
      </c>
      <c r="K42" s="30" t="s">
        <v>92</v>
      </c>
      <c r="L42" s="32"/>
    </row>
    <row r="43" customFormat="1" ht="30" customHeight="1" spans="1:12">
      <c r="A43" s="29"/>
      <c r="B43" s="76"/>
      <c r="C43" s="17"/>
      <c r="D43" s="69" t="s">
        <v>227</v>
      </c>
      <c r="E43" s="69" t="s">
        <v>228</v>
      </c>
      <c r="F43" s="41"/>
      <c r="G43" s="42"/>
      <c r="H43" s="79">
        <v>100</v>
      </c>
      <c r="I43" s="29">
        <v>1</v>
      </c>
      <c r="J43" s="29">
        <v>1</v>
      </c>
      <c r="K43" s="30" t="s">
        <v>92</v>
      </c>
      <c r="L43" s="32"/>
    </row>
    <row r="44" customFormat="1" ht="35" customHeight="1" spans="1:12">
      <c r="A44" s="29"/>
      <c r="B44" s="76"/>
      <c r="C44" s="28" t="s">
        <v>132</v>
      </c>
      <c r="D44" s="69" t="s">
        <v>229</v>
      </c>
      <c r="E44" s="69"/>
      <c r="F44" s="37">
        <v>100</v>
      </c>
      <c r="G44" s="38"/>
      <c r="H44" s="79">
        <v>100</v>
      </c>
      <c r="I44" s="29">
        <v>2</v>
      </c>
      <c r="J44" s="29">
        <v>2</v>
      </c>
      <c r="K44" s="30" t="s">
        <v>92</v>
      </c>
      <c r="L44" s="32"/>
    </row>
    <row r="45" customFormat="1" ht="14.25" spans="1:12">
      <c r="A45" s="29"/>
      <c r="B45" s="76"/>
      <c r="C45" s="76"/>
      <c r="D45" s="69" t="s">
        <v>230</v>
      </c>
      <c r="E45" s="69"/>
      <c r="F45" s="73">
        <v>95</v>
      </c>
      <c r="G45" s="74"/>
      <c r="H45" s="79">
        <v>100</v>
      </c>
      <c r="I45" s="29">
        <v>2</v>
      </c>
      <c r="J45" s="29">
        <v>2</v>
      </c>
      <c r="K45" s="30" t="s">
        <v>92</v>
      </c>
      <c r="L45" s="32"/>
    </row>
    <row r="46" customFormat="1" ht="14.25" spans="1:12">
      <c r="A46" s="29"/>
      <c r="B46" s="76"/>
      <c r="C46" s="82"/>
      <c r="D46" s="69" t="s">
        <v>164</v>
      </c>
      <c r="E46" s="69"/>
      <c r="F46" s="45" t="s">
        <v>224</v>
      </c>
      <c r="G46" s="46"/>
      <c r="H46" s="79">
        <v>90</v>
      </c>
      <c r="I46" s="29">
        <v>2</v>
      </c>
      <c r="J46" s="29">
        <v>2</v>
      </c>
      <c r="K46" s="30" t="s">
        <v>92</v>
      </c>
      <c r="L46" s="32"/>
    </row>
    <row r="47" customFormat="1" ht="14.25" spans="1:12">
      <c r="A47" s="29"/>
      <c r="B47" s="13" t="s">
        <v>135</v>
      </c>
      <c r="C47" s="28" t="s">
        <v>136</v>
      </c>
      <c r="D47" s="69" t="s">
        <v>231</v>
      </c>
      <c r="E47" s="69" t="s">
        <v>232</v>
      </c>
      <c r="F47" s="41"/>
      <c r="G47" s="42"/>
      <c r="H47" s="79"/>
      <c r="I47" s="29"/>
      <c r="J47" s="29"/>
      <c r="K47" s="30" t="s">
        <v>92</v>
      </c>
      <c r="L47" s="32"/>
    </row>
    <row r="48" customFormat="1" ht="33" customHeight="1" spans="1:12">
      <c r="A48" s="29"/>
      <c r="B48" s="18"/>
      <c r="C48" s="76"/>
      <c r="D48" s="69" t="s">
        <v>233</v>
      </c>
      <c r="E48" s="69"/>
      <c r="F48" s="45">
        <v>900</v>
      </c>
      <c r="G48" s="46"/>
      <c r="H48" s="79">
        <v>900</v>
      </c>
      <c r="I48" s="29">
        <v>5</v>
      </c>
      <c r="J48" s="29">
        <v>5</v>
      </c>
      <c r="K48" s="30" t="s">
        <v>92</v>
      </c>
      <c r="L48" s="32"/>
    </row>
    <row r="49" customFormat="1" ht="33" customHeight="1" spans="1:12">
      <c r="A49" s="29"/>
      <c r="B49" s="18"/>
      <c r="C49" s="13" t="s">
        <v>234</v>
      </c>
      <c r="D49" s="83" t="s">
        <v>235</v>
      </c>
      <c r="E49" s="84"/>
      <c r="F49" s="37">
        <v>20</v>
      </c>
      <c r="G49" s="38"/>
      <c r="H49" s="79">
        <v>20</v>
      </c>
      <c r="I49" s="29">
        <v>5</v>
      </c>
      <c r="J49" s="29">
        <v>5</v>
      </c>
      <c r="K49" s="30" t="s">
        <v>92</v>
      </c>
      <c r="L49" s="32"/>
    </row>
    <row r="50" customFormat="1" ht="33" customHeight="1" spans="1:12">
      <c r="A50" s="29"/>
      <c r="B50" s="18"/>
      <c r="C50" s="18"/>
      <c r="D50" s="83" t="s">
        <v>236</v>
      </c>
      <c r="E50" s="84" t="s">
        <v>237</v>
      </c>
      <c r="F50" s="73">
        <v>95</v>
      </c>
      <c r="G50" s="74"/>
      <c r="H50" s="85">
        <v>100</v>
      </c>
      <c r="I50" s="29">
        <v>4</v>
      </c>
      <c r="J50" s="29">
        <v>4</v>
      </c>
      <c r="K50" s="30" t="s">
        <v>92</v>
      </c>
      <c r="L50" s="32"/>
    </row>
    <row r="51" customFormat="1" ht="33" customHeight="1" spans="1:12">
      <c r="A51" s="29"/>
      <c r="B51" s="18"/>
      <c r="C51" s="18"/>
      <c r="D51" s="83" t="s">
        <v>238</v>
      </c>
      <c r="E51" s="84" t="s">
        <v>239</v>
      </c>
      <c r="F51" s="37">
        <v>100</v>
      </c>
      <c r="G51" s="38"/>
      <c r="H51" s="85">
        <v>100</v>
      </c>
      <c r="I51" s="29">
        <v>4</v>
      </c>
      <c r="J51" s="29">
        <v>4</v>
      </c>
      <c r="K51" s="30" t="s">
        <v>92</v>
      </c>
      <c r="L51" s="32"/>
    </row>
    <row r="52" customFormat="1" ht="33" customHeight="1" spans="1:12">
      <c r="A52" s="29"/>
      <c r="B52" s="18"/>
      <c r="C52" s="18"/>
      <c r="D52" s="83" t="s">
        <v>240</v>
      </c>
      <c r="E52" s="84" t="s">
        <v>241</v>
      </c>
      <c r="F52" s="41"/>
      <c r="G52" s="42"/>
      <c r="H52" s="85"/>
      <c r="I52" s="29"/>
      <c r="J52" s="29"/>
      <c r="K52" s="30"/>
      <c r="L52" s="32"/>
    </row>
    <row r="53" customFormat="1" ht="33" customHeight="1" spans="1:12">
      <c r="A53" s="29"/>
      <c r="B53" s="18"/>
      <c r="C53" s="86"/>
      <c r="D53" s="83" t="s">
        <v>242</v>
      </c>
      <c r="E53" s="84" t="s">
        <v>243</v>
      </c>
      <c r="F53" s="45" t="s">
        <v>244</v>
      </c>
      <c r="G53" s="46"/>
      <c r="H53" s="85">
        <v>0.5</v>
      </c>
      <c r="I53" s="29">
        <v>4</v>
      </c>
      <c r="J53" s="29">
        <v>4</v>
      </c>
      <c r="K53" s="30" t="s">
        <v>92</v>
      </c>
      <c r="L53" s="32"/>
    </row>
    <row r="54" customFormat="1" ht="33" customHeight="1" spans="1:12">
      <c r="A54" s="29"/>
      <c r="B54" s="18"/>
      <c r="C54" s="72" t="s">
        <v>139</v>
      </c>
      <c r="D54" s="83" t="s">
        <v>226</v>
      </c>
      <c r="E54" s="84"/>
      <c r="F54" s="45" t="s">
        <v>245</v>
      </c>
      <c r="G54" s="46"/>
      <c r="H54" s="85">
        <v>0</v>
      </c>
      <c r="I54" s="29">
        <v>4</v>
      </c>
      <c r="J54" s="29">
        <v>4</v>
      </c>
      <c r="K54" s="30" t="s">
        <v>92</v>
      </c>
      <c r="L54" s="32"/>
    </row>
    <row r="55" customFormat="1" ht="33" customHeight="1" spans="1:12">
      <c r="A55" s="29"/>
      <c r="B55" s="86"/>
      <c r="C55" s="75"/>
      <c r="D55" s="83" t="s">
        <v>246</v>
      </c>
      <c r="E55" s="84"/>
      <c r="F55" s="87" t="s">
        <v>247</v>
      </c>
      <c r="G55" s="88"/>
      <c r="H55" s="89">
        <v>0.069</v>
      </c>
      <c r="I55" s="29">
        <v>4</v>
      </c>
      <c r="J55" s="29">
        <v>4</v>
      </c>
      <c r="K55" s="30" t="s">
        <v>92</v>
      </c>
      <c r="L55" s="32"/>
    </row>
    <row r="56" customFormat="1" ht="33" customHeight="1" spans="1:12">
      <c r="A56" s="29"/>
      <c r="B56" s="69" t="s">
        <v>142</v>
      </c>
      <c r="C56" s="69" t="s">
        <v>143</v>
      </c>
      <c r="D56" s="69" t="s">
        <v>248</v>
      </c>
      <c r="E56" s="69" t="s">
        <v>248</v>
      </c>
      <c r="F56" s="54"/>
      <c r="G56" s="55"/>
      <c r="H56" s="89"/>
      <c r="I56" s="29"/>
      <c r="J56" s="29"/>
      <c r="K56" s="30"/>
      <c r="L56" s="32"/>
    </row>
    <row r="57" customFormat="1" ht="33" customHeight="1" spans="1:12">
      <c r="A57" s="29"/>
      <c r="B57" s="69"/>
      <c r="C57" s="69" t="s">
        <v>143</v>
      </c>
      <c r="D57" s="69" t="s">
        <v>249</v>
      </c>
      <c r="E57" s="69" t="s">
        <v>249</v>
      </c>
      <c r="F57" s="54">
        <v>90</v>
      </c>
      <c r="G57" s="55"/>
      <c r="H57" s="85">
        <v>90</v>
      </c>
      <c r="I57" s="29">
        <v>10</v>
      </c>
      <c r="J57" s="29">
        <v>10</v>
      </c>
      <c r="K57" s="30" t="s">
        <v>92</v>
      </c>
      <c r="L57" s="32"/>
    </row>
    <row r="58" customFormat="1" ht="14.25" spans="1:12">
      <c r="A58" s="30" t="s">
        <v>146</v>
      </c>
      <c r="B58" s="31"/>
      <c r="C58" s="31"/>
      <c r="D58" s="31"/>
      <c r="E58" s="31"/>
      <c r="F58" s="31"/>
      <c r="G58" s="31"/>
      <c r="H58" s="31"/>
      <c r="I58" s="29">
        <v>100</v>
      </c>
      <c r="J58" s="30">
        <v>94.78</v>
      </c>
      <c r="K58" s="31"/>
      <c r="L58" s="32"/>
    </row>
    <row r="59" customFormat="1" ht="14.25" spans="1:12">
      <c r="A59" s="17" t="s">
        <v>147</v>
      </c>
      <c r="B59" s="17"/>
      <c r="C59" s="17" t="s">
        <v>148</v>
      </c>
      <c r="D59" s="17"/>
      <c r="E59" s="17"/>
      <c r="F59" s="17"/>
      <c r="G59" s="17"/>
      <c r="H59" s="17"/>
      <c r="I59" s="17"/>
      <c r="J59" s="17"/>
      <c r="K59" s="17"/>
      <c r="L59" s="17"/>
    </row>
    <row r="60" ht="34" customHeight="1" spans="1:12">
      <c r="A60" s="56" t="s">
        <v>149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</row>
  </sheetData>
  <mergeCells count="187">
    <mergeCell ref="A2:L2"/>
    <mergeCell ref="A3:L3"/>
    <mergeCell ref="A4:C4"/>
    <mergeCell ref="D4:L4"/>
    <mergeCell ref="A5:C5"/>
    <mergeCell ref="D5:F5"/>
    <mergeCell ref="G5:H5"/>
    <mergeCell ref="I5:L5"/>
    <mergeCell ref="B6:C6"/>
    <mergeCell ref="E6:F6"/>
    <mergeCell ref="I6:J6"/>
    <mergeCell ref="K6:L6"/>
    <mergeCell ref="B7:C7"/>
    <mergeCell ref="E7:F7"/>
    <mergeCell ref="I7:J7"/>
    <mergeCell ref="K7:L7"/>
    <mergeCell ref="B8:C8"/>
    <mergeCell ref="E8:F8"/>
    <mergeCell ref="I8:J8"/>
    <mergeCell ref="K8:L8"/>
    <mergeCell ref="B9:C9"/>
    <mergeCell ref="E9:F9"/>
    <mergeCell ref="I9:J9"/>
    <mergeCell ref="K9:L9"/>
    <mergeCell ref="B10:C10"/>
    <mergeCell ref="E10:F10"/>
    <mergeCell ref="I10:J10"/>
    <mergeCell ref="K10:L10"/>
    <mergeCell ref="B11:F11"/>
    <mergeCell ref="G11:L11"/>
    <mergeCell ref="B12:F12"/>
    <mergeCell ref="G12:L12"/>
    <mergeCell ref="D13:E13"/>
    <mergeCell ref="F13:G13"/>
    <mergeCell ref="K13:L13"/>
    <mergeCell ref="D14:E14"/>
    <mergeCell ref="F14:G14"/>
    <mergeCell ref="K14:L14"/>
    <mergeCell ref="D15:E15"/>
    <mergeCell ref="F15:G15"/>
    <mergeCell ref="K15:L15"/>
    <mergeCell ref="D16:E16"/>
    <mergeCell ref="F16:G16"/>
    <mergeCell ref="K16:L16"/>
    <mergeCell ref="D17:E17"/>
    <mergeCell ref="F17:G17"/>
    <mergeCell ref="K17:L17"/>
    <mergeCell ref="D18:E18"/>
    <mergeCell ref="F18:G18"/>
    <mergeCell ref="K18:L18"/>
    <mergeCell ref="D19:E19"/>
    <mergeCell ref="F19:G19"/>
    <mergeCell ref="K19:L19"/>
    <mergeCell ref="D20:E20"/>
    <mergeCell ref="F20:G20"/>
    <mergeCell ref="K20:L20"/>
    <mergeCell ref="D21:E21"/>
    <mergeCell ref="F21:G21"/>
    <mergeCell ref="K21:L21"/>
    <mergeCell ref="D22:E22"/>
    <mergeCell ref="F22:G22"/>
    <mergeCell ref="K22:L22"/>
    <mergeCell ref="D23:E23"/>
    <mergeCell ref="F23:G23"/>
    <mergeCell ref="K23:L23"/>
    <mergeCell ref="D24:E24"/>
    <mergeCell ref="F24:G24"/>
    <mergeCell ref="K24:L24"/>
    <mergeCell ref="D25:E25"/>
    <mergeCell ref="F25:G25"/>
    <mergeCell ref="K25:L25"/>
    <mergeCell ref="D26:E26"/>
    <mergeCell ref="F26:G26"/>
    <mergeCell ref="K26:L26"/>
    <mergeCell ref="D27:E27"/>
    <mergeCell ref="F27:G27"/>
    <mergeCell ref="K27:L27"/>
    <mergeCell ref="D28:E28"/>
    <mergeCell ref="F28:G28"/>
    <mergeCell ref="K28:L28"/>
    <mergeCell ref="D29:E29"/>
    <mergeCell ref="F29:G29"/>
    <mergeCell ref="K29:L29"/>
    <mergeCell ref="D30:E30"/>
    <mergeCell ref="F30:G30"/>
    <mergeCell ref="K30:L30"/>
    <mergeCell ref="D31:E31"/>
    <mergeCell ref="F31:G31"/>
    <mergeCell ref="K31:L31"/>
    <mergeCell ref="D32:E32"/>
    <mergeCell ref="F32:G32"/>
    <mergeCell ref="K32:L32"/>
    <mergeCell ref="D33:E33"/>
    <mergeCell ref="F33:G33"/>
    <mergeCell ref="K33:L33"/>
    <mergeCell ref="D34:E34"/>
    <mergeCell ref="F34:G34"/>
    <mergeCell ref="K34:L34"/>
    <mergeCell ref="D35:E35"/>
    <mergeCell ref="F35:G35"/>
    <mergeCell ref="K35:L35"/>
    <mergeCell ref="D36:E36"/>
    <mergeCell ref="F36:G36"/>
    <mergeCell ref="K36:L36"/>
    <mergeCell ref="D37:E37"/>
    <mergeCell ref="F37:G37"/>
    <mergeCell ref="K37:L37"/>
    <mergeCell ref="D38:E38"/>
    <mergeCell ref="F38:G38"/>
    <mergeCell ref="K38:L38"/>
    <mergeCell ref="D39:E39"/>
    <mergeCell ref="F39:G39"/>
    <mergeCell ref="K39:L39"/>
    <mergeCell ref="D40:E40"/>
    <mergeCell ref="F40:G40"/>
    <mergeCell ref="K40:L40"/>
    <mergeCell ref="D41:E41"/>
    <mergeCell ref="F41:G41"/>
    <mergeCell ref="K41:L41"/>
    <mergeCell ref="D42:E42"/>
    <mergeCell ref="F42:G42"/>
    <mergeCell ref="K42:L42"/>
    <mergeCell ref="D43:E43"/>
    <mergeCell ref="F43:G43"/>
    <mergeCell ref="K43:L43"/>
    <mergeCell ref="D44:E44"/>
    <mergeCell ref="F44:G44"/>
    <mergeCell ref="K44:L44"/>
    <mergeCell ref="D45:E45"/>
    <mergeCell ref="F45:G45"/>
    <mergeCell ref="K45:L45"/>
    <mergeCell ref="D46:E46"/>
    <mergeCell ref="F46:G46"/>
    <mergeCell ref="K46:L46"/>
    <mergeCell ref="D47:E47"/>
    <mergeCell ref="F47:G47"/>
    <mergeCell ref="K47:L47"/>
    <mergeCell ref="D48:E48"/>
    <mergeCell ref="F48:G48"/>
    <mergeCell ref="K48:L48"/>
    <mergeCell ref="D49:E49"/>
    <mergeCell ref="F49:G49"/>
    <mergeCell ref="K49:L49"/>
    <mergeCell ref="D50:E50"/>
    <mergeCell ref="F50:G50"/>
    <mergeCell ref="K50:L50"/>
    <mergeCell ref="D51:E51"/>
    <mergeCell ref="F51:G51"/>
    <mergeCell ref="K51:L51"/>
    <mergeCell ref="D52:E52"/>
    <mergeCell ref="F52:G52"/>
    <mergeCell ref="K52:L52"/>
    <mergeCell ref="D53:E53"/>
    <mergeCell ref="F53:G53"/>
    <mergeCell ref="K53:L53"/>
    <mergeCell ref="D54:E54"/>
    <mergeCell ref="F54:G54"/>
    <mergeCell ref="K54:L54"/>
    <mergeCell ref="D55:E55"/>
    <mergeCell ref="F55:G55"/>
    <mergeCell ref="K55:L55"/>
    <mergeCell ref="D56:E56"/>
    <mergeCell ref="F56:G56"/>
    <mergeCell ref="K56:L56"/>
    <mergeCell ref="D57:E57"/>
    <mergeCell ref="F57:G57"/>
    <mergeCell ref="K57:L57"/>
    <mergeCell ref="A58:H58"/>
    <mergeCell ref="J58:L58"/>
    <mergeCell ref="A59:B59"/>
    <mergeCell ref="C59:L59"/>
    <mergeCell ref="A60:L60"/>
    <mergeCell ref="A6:A10"/>
    <mergeCell ref="A11:A12"/>
    <mergeCell ref="A13:A57"/>
    <mergeCell ref="B14:B18"/>
    <mergeCell ref="B19:B46"/>
    <mergeCell ref="B47:B55"/>
    <mergeCell ref="B56:B57"/>
    <mergeCell ref="C14:C18"/>
    <mergeCell ref="C19:C39"/>
    <mergeCell ref="C40:C43"/>
    <mergeCell ref="C44:C46"/>
    <mergeCell ref="C47:C48"/>
    <mergeCell ref="C49:C53"/>
    <mergeCell ref="C54:C55"/>
    <mergeCell ref="C56:C5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selection activeCell="P19" sqref="P19"/>
    </sheetView>
  </sheetViews>
  <sheetFormatPr defaultColWidth="9" defaultRowHeight="13.5"/>
  <cols>
    <col min="3" max="3" width="10.6666666666667" customWidth="1"/>
    <col min="4" max="4" width="9.38333333333333"/>
    <col min="5" max="5" width="16.6333333333333" customWidth="1"/>
    <col min="7" max="7" width="9.375"/>
    <col min="8" max="8" width="15" customWidth="1"/>
  </cols>
  <sheetData>
    <row r="1" ht="20.25" spans="1:12">
      <c r="A1" s="1" t="s">
        <v>250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3" t="s">
        <v>56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</row>
    <row r="3" ht="14.25" spans="1:12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14.25" spans="1:12">
      <c r="A4" s="6" t="s">
        <v>58</v>
      </c>
      <c r="B4" s="7"/>
      <c r="C4" s="8"/>
      <c r="D4" s="7" t="s">
        <v>251</v>
      </c>
      <c r="E4" s="7"/>
      <c r="F4" s="7"/>
      <c r="G4" s="7"/>
      <c r="H4" s="7"/>
      <c r="I4" s="7"/>
      <c r="J4" s="7"/>
      <c r="K4" s="7"/>
      <c r="L4" s="8"/>
    </row>
    <row r="5" ht="14.25" spans="1:12">
      <c r="A5" s="9" t="s">
        <v>60</v>
      </c>
      <c r="B5" s="10"/>
      <c r="C5" s="11"/>
      <c r="D5" s="12" t="s">
        <v>61</v>
      </c>
      <c r="E5" s="12"/>
      <c r="F5" s="12"/>
      <c r="G5" s="12" t="s">
        <v>62</v>
      </c>
      <c r="H5" s="12"/>
      <c r="I5" s="12" t="s">
        <v>63</v>
      </c>
      <c r="J5" s="12"/>
      <c r="K5" s="12"/>
      <c r="L5" s="12"/>
    </row>
    <row r="6" ht="28.5" spans="1:12">
      <c r="A6" s="13" t="s">
        <v>64</v>
      </c>
      <c r="B6" s="9"/>
      <c r="C6" s="11"/>
      <c r="D6" s="14" t="s">
        <v>65</v>
      </c>
      <c r="E6" s="15" t="s">
        <v>66</v>
      </c>
      <c r="F6" s="16"/>
      <c r="G6" s="17" t="s">
        <v>67</v>
      </c>
      <c r="H6" s="17" t="s">
        <v>68</v>
      </c>
      <c r="I6" s="9" t="s">
        <v>69</v>
      </c>
      <c r="J6" s="11"/>
      <c r="K6" s="9" t="s">
        <v>70</v>
      </c>
      <c r="L6" s="11"/>
    </row>
    <row r="7" ht="14.25" spans="1:12">
      <c r="A7" s="18"/>
      <c r="B7" s="19" t="s">
        <v>71</v>
      </c>
      <c r="C7" s="19"/>
      <c r="D7" s="20"/>
      <c r="E7" s="21">
        <v>3947.63</v>
      </c>
      <c r="F7" s="22"/>
      <c r="G7" s="20">
        <v>1407.49</v>
      </c>
      <c r="H7" s="14">
        <v>10</v>
      </c>
      <c r="I7" s="57">
        <f>G7/E7</f>
        <v>0.35654050658243</v>
      </c>
      <c r="J7" s="58"/>
      <c r="K7" s="21">
        <v>3.57</v>
      </c>
      <c r="L7" s="22"/>
    </row>
    <row r="8" ht="14.25" spans="1:12">
      <c r="A8" s="18"/>
      <c r="B8" s="19" t="s">
        <v>72</v>
      </c>
      <c r="C8" s="19"/>
      <c r="D8" s="20"/>
      <c r="E8" s="21">
        <v>3947.63</v>
      </c>
      <c r="F8" s="22"/>
      <c r="G8" s="20">
        <v>1407.49</v>
      </c>
      <c r="H8" s="23">
        <v>10</v>
      </c>
      <c r="I8" s="57">
        <f>G8/E8</f>
        <v>0.35654050658243</v>
      </c>
      <c r="J8" s="58"/>
      <c r="K8" s="15">
        <v>3.57</v>
      </c>
      <c r="L8" s="16"/>
    </row>
    <row r="9" ht="14.25" spans="1:12">
      <c r="A9" s="18"/>
      <c r="B9" s="19" t="s">
        <v>73</v>
      </c>
      <c r="C9" s="19"/>
      <c r="D9" s="20"/>
      <c r="E9" s="21"/>
      <c r="F9" s="22"/>
      <c r="G9" s="20"/>
      <c r="H9" s="14"/>
      <c r="I9" s="15"/>
      <c r="J9" s="16"/>
      <c r="K9" s="15"/>
      <c r="L9" s="16"/>
    </row>
    <row r="10" ht="14.25" spans="1:12">
      <c r="A10" s="18"/>
      <c r="B10" s="19" t="s">
        <v>6</v>
      </c>
      <c r="C10" s="19"/>
      <c r="D10" s="20"/>
      <c r="E10" s="21"/>
      <c r="F10" s="22"/>
      <c r="G10" s="20"/>
      <c r="H10" s="14"/>
      <c r="I10" s="15"/>
      <c r="J10" s="16"/>
      <c r="K10" s="15"/>
      <c r="L10" s="16"/>
    </row>
    <row r="11" ht="14.25" spans="1:12">
      <c r="A11" s="17" t="s">
        <v>75</v>
      </c>
      <c r="B11" s="6" t="s">
        <v>76</v>
      </c>
      <c r="C11" s="7"/>
      <c r="D11" s="7"/>
      <c r="E11" s="7"/>
      <c r="F11" s="8"/>
      <c r="G11" s="6" t="s">
        <v>77</v>
      </c>
      <c r="H11" s="7"/>
      <c r="I11" s="7"/>
      <c r="J11" s="7"/>
      <c r="K11" s="7"/>
      <c r="L11" s="8"/>
    </row>
    <row r="12" ht="86" customHeight="1" spans="1:12">
      <c r="A12" s="17"/>
      <c r="B12" s="24" t="s">
        <v>252</v>
      </c>
      <c r="C12" s="25"/>
      <c r="D12" s="25"/>
      <c r="E12" s="25"/>
      <c r="F12" s="26"/>
      <c r="G12" s="24" t="s">
        <v>253</v>
      </c>
      <c r="H12" s="25"/>
      <c r="I12" s="25"/>
      <c r="J12" s="25"/>
      <c r="K12" s="25"/>
      <c r="L12" s="26"/>
    </row>
    <row r="13" ht="14.25" spans="1:12">
      <c r="A13" s="27" t="s">
        <v>80</v>
      </c>
      <c r="B13" s="28" t="s">
        <v>81</v>
      </c>
      <c r="C13" s="29" t="s">
        <v>82</v>
      </c>
      <c r="D13" s="30" t="s">
        <v>83</v>
      </c>
      <c r="E13" s="31"/>
      <c r="F13" s="30" t="s">
        <v>84</v>
      </c>
      <c r="G13" s="32"/>
      <c r="H13" s="29" t="s">
        <v>85</v>
      </c>
      <c r="I13" s="29" t="s">
        <v>86</v>
      </c>
      <c r="J13" s="29" t="s">
        <v>87</v>
      </c>
      <c r="K13" s="30" t="s">
        <v>88</v>
      </c>
      <c r="L13" s="32"/>
    </row>
    <row r="14" ht="27" spans="1:12">
      <c r="A14" s="27"/>
      <c r="B14" s="33" t="s">
        <v>89</v>
      </c>
      <c r="C14" s="33" t="s">
        <v>90</v>
      </c>
      <c r="D14" s="34" t="s">
        <v>254</v>
      </c>
      <c r="E14" s="34"/>
      <c r="F14" s="35" t="s">
        <v>255</v>
      </c>
      <c r="G14" s="36"/>
      <c r="H14" s="29">
        <v>100</v>
      </c>
      <c r="I14" s="29">
        <v>10</v>
      </c>
      <c r="J14" s="29">
        <v>10</v>
      </c>
      <c r="K14" s="30" t="s">
        <v>92</v>
      </c>
      <c r="L14" s="32"/>
    </row>
    <row r="15" ht="30" customHeight="1" spans="1:12">
      <c r="A15" s="27"/>
      <c r="B15" s="13" t="s">
        <v>97</v>
      </c>
      <c r="C15" s="13" t="s">
        <v>98</v>
      </c>
      <c r="D15" s="34" t="s">
        <v>256</v>
      </c>
      <c r="E15" s="34"/>
      <c r="F15" s="35" t="s">
        <v>257</v>
      </c>
      <c r="G15" s="36"/>
      <c r="H15" s="29">
        <v>10</v>
      </c>
      <c r="I15" s="29">
        <v>3</v>
      </c>
      <c r="J15" s="29">
        <v>3</v>
      </c>
      <c r="K15" s="30" t="s">
        <v>92</v>
      </c>
      <c r="L15" s="32"/>
    </row>
    <row r="16" ht="30" customHeight="1" spans="1:12">
      <c r="A16" s="27"/>
      <c r="B16" s="18"/>
      <c r="C16" s="18"/>
      <c r="D16" s="34" t="s">
        <v>258</v>
      </c>
      <c r="E16" s="34"/>
      <c r="F16" s="37" t="s">
        <v>111</v>
      </c>
      <c r="G16" s="38"/>
      <c r="H16" s="29">
        <v>1</v>
      </c>
      <c r="I16" s="29">
        <v>3</v>
      </c>
      <c r="J16" s="29">
        <v>3</v>
      </c>
      <c r="K16" s="30" t="s">
        <v>92</v>
      </c>
      <c r="L16" s="32"/>
    </row>
    <row r="17" ht="30" customHeight="1" spans="1:12">
      <c r="A17" s="27"/>
      <c r="B17" s="18"/>
      <c r="C17" s="18"/>
      <c r="D17" s="34" t="s">
        <v>259</v>
      </c>
      <c r="E17" s="34"/>
      <c r="F17" s="37" t="s">
        <v>111</v>
      </c>
      <c r="G17" s="38"/>
      <c r="H17" s="29">
        <v>1</v>
      </c>
      <c r="I17" s="29">
        <v>3</v>
      </c>
      <c r="J17" s="29">
        <v>3</v>
      </c>
      <c r="K17" s="30" t="s">
        <v>92</v>
      </c>
      <c r="L17" s="32"/>
    </row>
    <row r="18" ht="30" customHeight="1" spans="1:12">
      <c r="A18" s="27"/>
      <c r="B18" s="18"/>
      <c r="C18" s="18"/>
      <c r="D18" s="34" t="s">
        <v>260</v>
      </c>
      <c r="E18" s="34"/>
      <c r="F18" s="37" t="s">
        <v>261</v>
      </c>
      <c r="G18" s="38"/>
      <c r="H18" s="29">
        <v>38</v>
      </c>
      <c r="I18" s="29">
        <v>3</v>
      </c>
      <c r="J18" s="29">
        <v>3</v>
      </c>
      <c r="K18" s="30" t="s">
        <v>92</v>
      </c>
      <c r="L18" s="32"/>
    </row>
    <row r="19" ht="30" customHeight="1" spans="1:12">
      <c r="A19" s="27"/>
      <c r="B19" s="18"/>
      <c r="C19" s="18"/>
      <c r="D19" s="34" t="s">
        <v>262</v>
      </c>
      <c r="E19" s="34"/>
      <c r="F19" s="37" t="s">
        <v>111</v>
      </c>
      <c r="G19" s="38"/>
      <c r="H19" s="29">
        <v>1</v>
      </c>
      <c r="I19" s="29">
        <v>3</v>
      </c>
      <c r="J19" s="29">
        <v>3</v>
      </c>
      <c r="K19" s="30" t="s">
        <v>92</v>
      </c>
      <c r="L19" s="32"/>
    </row>
    <row r="20" ht="30" customHeight="1" spans="1:12">
      <c r="A20" s="27"/>
      <c r="B20" s="18"/>
      <c r="C20" s="18"/>
      <c r="D20" s="34" t="s">
        <v>263</v>
      </c>
      <c r="E20" s="34"/>
      <c r="F20" s="37"/>
      <c r="G20" s="38"/>
      <c r="H20" s="29"/>
      <c r="I20" s="29"/>
      <c r="J20" s="29"/>
      <c r="K20" s="30"/>
      <c r="L20" s="32"/>
    </row>
    <row r="21" ht="30" customHeight="1" spans="1:12">
      <c r="A21" s="27"/>
      <c r="B21" s="18"/>
      <c r="C21" s="18"/>
      <c r="D21" s="34" t="s">
        <v>264</v>
      </c>
      <c r="E21" s="34"/>
      <c r="F21" s="37" t="s">
        <v>265</v>
      </c>
      <c r="G21" s="38"/>
      <c r="H21" s="29">
        <v>341.949</v>
      </c>
      <c r="I21" s="29">
        <v>3</v>
      </c>
      <c r="J21" s="29">
        <v>3</v>
      </c>
      <c r="K21" s="30" t="s">
        <v>92</v>
      </c>
      <c r="L21" s="32"/>
    </row>
    <row r="22" ht="30" customHeight="1" spans="1:12">
      <c r="A22" s="27"/>
      <c r="B22" s="18"/>
      <c r="C22" s="18"/>
      <c r="D22" s="34" t="s">
        <v>266</v>
      </c>
      <c r="E22" s="34"/>
      <c r="F22" s="39" t="s">
        <v>267</v>
      </c>
      <c r="G22" s="40"/>
      <c r="H22" s="29">
        <v>5.2726</v>
      </c>
      <c r="I22" s="29">
        <v>3</v>
      </c>
      <c r="J22" s="29">
        <v>3</v>
      </c>
      <c r="K22" s="30" t="s">
        <v>92</v>
      </c>
      <c r="L22" s="32"/>
    </row>
    <row r="23" ht="30" customHeight="1" spans="1:12">
      <c r="A23" s="27"/>
      <c r="B23" s="18"/>
      <c r="C23" s="18"/>
      <c r="D23" s="34" t="s">
        <v>268</v>
      </c>
      <c r="E23" s="34"/>
      <c r="F23" s="41" t="s">
        <v>111</v>
      </c>
      <c r="G23" s="42"/>
      <c r="H23" s="29">
        <v>1</v>
      </c>
      <c r="I23" s="29">
        <v>3</v>
      </c>
      <c r="J23" s="29">
        <v>3</v>
      </c>
      <c r="K23" s="30" t="s">
        <v>92</v>
      </c>
      <c r="L23" s="32"/>
    </row>
    <row r="24" ht="30" customHeight="1" spans="1:12">
      <c r="A24" s="27"/>
      <c r="B24" s="18"/>
      <c r="C24" s="18"/>
      <c r="D24" s="34" t="s">
        <v>269</v>
      </c>
      <c r="E24" s="34"/>
      <c r="F24" s="37" t="s">
        <v>270</v>
      </c>
      <c r="G24" s="38"/>
      <c r="H24" s="29">
        <v>2.3071</v>
      </c>
      <c r="I24" s="29">
        <v>2</v>
      </c>
      <c r="J24" s="29">
        <v>2</v>
      </c>
      <c r="K24" s="30" t="s">
        <v>92</v>
      </c>
      <c r="L24" s="32"/>
    </row>
    <row r="25" ht="30" customHeight="1" spans="1:12">
      <c r="A25" s="27"/>
      <c r="B25" s="18"/>
      <c r="C25" s="18"/>
      <c r="D25" s="34" t="s">
        <v>271</v>
      </c>
      <c r="E25" s="34"/>
      <c r="F25" s="37" t="s">
        <v>272</v>
      </c>
      <c r="G25" s="38"/>
      <c r="H25" s="29">
        <v>1.6682</v>
      </c>
      <c r="I25" s="29">
        <v>2</v>
      </c>
      <c r="J25" s="29">
        <v>2</v>
      </c>
      <c r="K25" s="30" t="s">
        <v>92</v>
      </c>
      <c r="L25" s="32"/>
    </row>
    <row r="26" ht="30" customHeight="1" spans="1:12">
      <c r="A26" s="27"/>
      <c r="B26" s="18"/>
      <c r="C26" s="18"/>
      <c r="D26" s="34" t="s">
        <v>273</v>
      </c>
      <c r="E26" s="34"/>
      <c r="F26" s="41"/>
      <c r="G26" s="42"/>
      <c r="H26" s="29">
        <v>210</v>
      </c>
      <c r="I26" s="29">
        <v>2</v>
      </c>
      <c r="J26" s="29">
        <v>2</v>
      </c>
      <c r="K26" s="30" t="s">
        <v>92</v>
      </c>
      <c r="L26" s="32"/>
    </row>
    <row r="27" ht="30" customHeight="1" spans="1:12">
      <c r="A27" s="27"/>
      <c r="B27" s="18"/>
      <c r="C27" s="18"/>
      <c r="D27" s="34" t="s">
        <v>274</v>
      </c>
      <c r="E27" s="34"/>
      <c r="F27" s="41"/>
      <c r="G27" s="42"/>
      <c r="H27" s="29"/>
      <c r="I27" s="29"/>
      <c r="J27" s="29"/>
      <c r="K27" s="30"/>
      <c r="L27" s="32"/>
    </row>
    <row r="28" ht="45" customHeight="1" spans="1:12">
      <c r="A28" s="27"/>
      <c r="B28" s="18"/>
      <c r="C28" s="13" t="s">
        <v>125</v>
      </c>
      <c r="D28" s="43" t="s">
        <v>275</v>
      </c>
      <c r="E28" s="44"/>
      <c r="F28" s="45" t="s">
        <v>134</v>
      </c>
      <c r="G28" s="46"/>
      <c r="H28" s="47">
        <v>90</v>
      </c>
      <c r="I28" s="29">
        <v>2</v>
      </c>
      <c r="J28" s="29">
        <v>2</v>
      </c>
      <c r="K28" s="30" t="s">
        <v>92</v>
      </c>
      <c r="L28" s="32"/>
    </row>
    <row r="29" ht="24" customHeight="1" spans="1:12">
      <c r="A29" s="27"/>
      <c r="B29" s="18"/>
      <c r="C29" s="18"/>
      <c r="D29" s="43" t="s">
        <v>276</v>
      </c>
      <c r="E29" s="44" t="s">
        <v>277</v>
      </c>
      <c r="F29" s="45" t="s">
        <v>134</v>
      </c>
      <c r="G29" s="46"/>
      <c r="H29" s="47">
        <v>100</v>
      </c>
      <c r="I29" s="29">
        <v>2</v>
      </c>
      <c r="J29" s="29">
        <v>2</v>
      </c>
      <c r="K29" s="30" t="s">
        <v>92</v>
      </c>
      <c r="L29" s="32"/>
    </row>
    <row r="30" ht="24" customHeight="1" spans="1:12">
      <c r="A30" s="27"/>
      <c r="B30" s="18"/>
      <c r="C30" s="18"/>
      <c r="D30" s="43" t="s">
        <v>278</v>
      </c>
      <c r="E30" s="44" t="s">
        <v>279</v>
      </c>
      <c r="F30" s="48" t="s">
        <v>280</v>
      </c>
      <c r="G30" s="49"/>
      <c r="H30" s="47">
        <v>100</v>
      </c>
      <c r="I30" s="29">
        <v>2</v>
      </c>
      <c r="J30" s="29">
        <v>2</v>
      </c>
      <c r="K30" s="30" t="s">
        <v>92</v>
      </c>
      <c r="L30" s="32"/>
    </row>
    <row r="31" ht="24" customHeight="1" spans="1:12">
      <c r="A31" s="27"/>
      <c r="B31" s="18"/>
      <c r="C31" s="18"/>
      <c r="D31" s="43" t="s">
        <v>281</v>
      </c>
      <c r="E31" s="44" t="s">
        <v>282</v>
      </c>
      <c r="F31" s="48" t="s">
        <v>280</v>
      </c>
      <c r="G31" s="49"/>
      <c r="H31" s="47">
        <v>100</v>
      </c>
      <c r="I31" s="29">
        <v>2</v>
      </c>
      <c r="J31" s="29">
        <v>2</v>
      </c>
      <c r="K31" s="30" t="s">
        <v>92</v>
      </c>
      <c r="L31" s="32"/>
    </row>
    <row r="32" ht="42" customHeight="1" spans="1:12">
      <c r="A32" s="27"/>
      <c r="B32" s="18"/>
      <c r="C32" s="28" t="s">
        <v>132</v>
      </c>
      <c r="D32" s="34" t="s">
        <v>164</v>
      </c>
      <c r="E32" s="34" t="s">
        <v>164</v>
      </c>
      <c r="F32" s="45" t="s">
        <v>134</v>
      </c>
      <c r="G32" s="46"/>
      <c r="H32" s="47">
        <v>100</v>
      </c>
      <c r="I32" s="29">
        <v>2</v>
      </c>
      <c r="J32" s="29">
        <v>2</v>
      </c>
      <c r="K32" s="30" t="s">
        <v>92</v>
      </c>
      <c r="L32" s="32"/>
    </row>
    <row r="33" ht="24" customHeight="1" spans="1:12">
      <c r="A33" s="27"/>
      <c r="B33" s="18" t="s">
        <v>135</v>
      </c>
      <c r="C33" s="33" t="s">
        <v>136</v>
      </c>
      <c r="D33" s="34" t="s">
        <v>283</v>
      </c>
      <c r="E33" s="34"/>
      <c r="F33" s="41"/>
      <c r="G33" s="42"/>
      <c r="H33" s="50">
        <v>9.8</v>
      </c>
      <c r="I33" s="29">
        <v>6</v>
      </c>
      <c r="J33" s="29">
        <v>6</v>
      </c>
      <c r="K33" s="30" t="s">
        <v>92</v>
      </c>
      <c r="L33" s="32"/>
    </row>
    <row r="34" ht="24" customHeight="1" spans="1:12">
      <c r="A34" s="27"/>
      <c r="B34" s="18"/>
      <c r="C34" s="33" t="s">
        <v>136</v>
      </c>
      <c r="D34" s="34" t="s">
        <v>284</v>
      </c>
      <c r="E34" s="34"/>
      <c r="F34" s="37" t="s">
        <v>119</v>
      </c>
      <c r="G34" s="38"/>
      <c r="H34" s="47">
        <v>6</v>
      </c>
      <c r="I34" s="29">
        <v>6</v>
      </c>
      <c r="J34" s="29">
        <v>6</v>
      </c>
      <c r="K34" s="30" t="s">
        <v>92</v>
      </c>
      <c r="L34" s="32"/>
    </row>
    <row r="35" ht="31" customHeight="1" spans="1:12">
      <c r="A35" s="27"/>
      <c r="B35" s="18"/>
      <c r="C35" s="51" t="s">
        <v>234</v>
      </c>
      <c r="D35" s="34" t="s">
        <v>285</v>
      </c>
      <c r="E35" s="34"/>
      <c r="F35" s="37" t="s">
        <v>134</v>
      </c>
      <c r="G35" s="38"/>
      <c r="H35" s="47">
        <v>173</v>
      </c>
      <c r="I35" s="29">
        <v>6</v>
      </c>
      <c r="J35" s="29">
        <v>6</v>
      </c>
      <c r="K35" s="30" t="s">
        <v>92</v>
      </c>
      <c r="L35" s="32"/>
    </row>
    <row r="36" ht="30" customHeight="1" spans="1:12">
      <c r="A36" s="27"/>
      <c r="B36" s="18"/>
      <c r="C36" s="52"/>
      <c r="D36" s="34" t="s">
        <v>286</v>
      </c>
      <c r="E36" s="34"/>
      <c r="F36" s="45"/>
      <c r="G36" s="46"/>
      <c r="H36" s="53"/>
      <c r="I36" s="29"/>
      <c r="J36" s="29"/>
      <c r="K36" s="30"/>
      <c r="L36" s="32"/>
    </row>
    <row r="37" ht="30" customHeight="1" spans="1:12">
      <c r="A37" s="27"/>
      <c r="B37" s="18"/>
      <c r="C37" s="52"/>
      <c r="D37" s="34" t="s">
        <v>287</v>
      </c>
      <c r="E37" s="34"/>
      <c r="F37" s="54" t="s">
        <v>288</v>
      </c>
      <c r="G37" s="55"/>
      <c r="H37" s="47">
        <v>7</v>
      </c>
      <c r="I37" s="29">
        <v>6</v>
      </c>
      <c r="J37" s="29">
        <v>6</v>
      </c>
      <c r="K37" s="30" t="s">
        <v>92</v>
      </c>
      <c r="L37" s="32"/>
    </row>
    <row r="38" ht="39" customHeight="1" spans="1:12">
      <c r="A38" s="27"/>
      <c r="B38" s="18"/>
      <c r="C38" s="52"/>
      <c r="D38" s="43" t="s">
        <v>289</v>
      </c>
      <c r="E38" s="44"/>
      <c r="F38" s="37" t="s">
        <v>290</v>
      </c>
      <c r="G38" s="38"/>
      <c r="H38" s="47">
        <v>1894</v>
      </c>
      <c r="I38" s="29">
        <v>6</v>
      </c>
      <c r="J38" s="29">
        <v>6</v>
      </c>
      <c r="K38" s="30" t="s">
        <v>92</v>
      </c>
      <c r="L38" s="32"/>
    </row>
    <row r="39" ht="39" customHeight="1" spans="1:12">
      <c r="A39" s="27"/>
      <c r="B39" s="17" t="s">
        <v>142</v>
      </c>
      <c r="C39" s="13" t="s">
        <v>143</v>
      </c>
      <c r="D39" s="34" t="s">
        <v>291</v>
      </c>
      <c r="E39" s="34"/>
      <c r="F39" s="54" t="s">
        <v>134</v>
      </c>
      <c r="G39" s="55"/>
      <c r="H39" s="47">
        <v>90</v>
      </c>
      <c r="I39" s="29">
        <v>3</v>
      </c>
      <c r="J39" s="29">
        <v>3</v>
      </c>
      <c r="K39" s="30" t="s">
        <v>92</v>
      </c>
      <c r="L39" s="32"/>
    </row>
    <row r="40" ht="39" customHeight="1" spans="1:12">
      <c r="A40" s="27"/>
      <c r="B40" s="17"/>
      <c r="C40" s="13"/>
      <c r="D40" s="34" t="s">
        <v>292</v>
      </c>
      <c r="E40" s="34"/>
      <c r="F40" s="54" t="s">
        <v>134</v>
      </c>
      <c r="G40" s="55"/>
      <c r="H40" s="47">
        <v>90</v>
      </c>
      <c r="I40" s="29">
        <v>2</v>
      </c>
      <c r="J40" s="29">
        <v>2</v>
      </c>
      <c r="K40" s="30" t="s">
        <v>92</v>
      </c>
      <c r="L40" s="32"/>
    </row>
    <row r="41" ht="39" customHeight="1" spans="1:12">
      <c r="A41" s="27"/>
      <c r="B41" s="17"/>
      <c r="C41" s="13"/>
      <c r="D41" s="43" t="s">
        <v>293</v>
      </c>
      <c r="E41" s="44"/>
      <c r="F41" s="54" t="s">
        <v>134</v>
      </c>
      <c r="G41" s="55"/>
      <c r="H41" s="47">
        <v>90</v>
      </c>
      <c r="I41" s="29">
        <v>2</v>
      </c>
      <c r="J41" s="29">
        <v>2</v>
      </c>
      <c r="K41" s="30" t="s">
        <v>92</v>
      </c>
      <c r="L41" s="32"/>
    </row>
    <row r="42" ht="22" customHeight="1" spans="1:12">
      <c r="A42" s="27"/>
      <c r="B42" s="17"/>
      <c r="C42" s="13"/>
      <c r="D42" s="34" t="s">
        <v>249</v>
      </c>
      <c r="E42" s="34"/>
      <c r="F42" s="54" t="s">
        <v>134</v>
      </c>
      <c r="G42" s="55"/>
      <c r="H42" s="47">
        <v>90</v>
      </c>
      <c r="I42" s="29">
        <v>3</v>
      </c>
      <c r="J42" s="29">
        <v>3</v>
      </c>
      <c r="K42" s="30" t="s">
        <v>92</v>
      </c>
      <c r="L42" s="32"/>
    </row>
    <row r="43" ht="14.25" spans="1:12">
      <c r="A43" s="30" t="s">
        <v>146</v>
      </c>
      <c r="B43" s="31"/>
      <c r="C43" s="31"/>
      <c r="D43" s="31"/>
      <c r="E43" s="31"/>
      <c r="F43" s="31"/>
      <c r="G43" s="31"/>
      <c r="H43" s="31"/>
      <c r="I43" s="59">
        <v>100</v>
      </c>
      <c r="J43" s="30">
        <v>93.57</v>
      </c>
      <c r="K43" s="31"/>
      <c r="L43" s="32"/>
    </row>
    <row r="44" ht="14.25" spans="1:12">
      <c r="A44" s="14" t="s">
        <v>147</v>
      </c>
      <c r="B44" s="14"/>
      <c r="C44" s="14" t="s">
        <v>148</v>
      </c>
      <c r="D44" s="14"/>
      <c r="E44" s="14"/>
      <c r="F44" s="14"/>
      <c r="G44" s="14"/>
      <c r="H44" s="14"/>
      <c r="I44" s="14"/>
      <c r="J44" s="14"/>
      <c r="K44" s="14"/>
      <c r="L44" s="14"/>
    </row>
    <row r="45" ht="51" customHeight="1" spans="1:12">
      <c r="A45" s="56" t="s">
        <v>149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</row>
  </sheetData>
  <mergeCells count="138">
    <mergeCell ref="A2:L2"/>
    <mergeCell ref="A3:L3"/>
    <mergeCell ref="A4:C4"/>
    <mergeCell ref="D4:L4"/>
    <mergeCell ref="A5:C5"/>
    <mergeCell ref="D5:F5"/>
    <mergeCell ref="G5:H5"/>
    <mergeCell ref="I5:L5"/>
    <mergeCell ref="B6:C6"/>
    <mergeCell ref="E6:F6"/>
    <mergeCell ref="I6:J6"/>
    <mergeCell ref="K6:L6"/>
    <mergeCell ref="B7:C7"/>
    <mergeCell ref="E7:F7"/>
    <mergeCell ref="I7:J7"/>
    <mergeCell ref="K7:L7"/>
    <mergeCell ref="B8:C8"/>
    <mergeCell ref="E8:F8"/>
    <mergeCell ref="I8:J8"/>
    <mergeCell ref="K8:L8"/>
    <mergeCell ref="B9:C9"/>
    <mergeCell ref="E9:F9"/>
    <mergeCell ref="I9:J9"/>
    <mergeCell ref="K9:L9"/>
    <mergeCell ref="B10:C10"/>
    <mergeCell ref="E10:F10"/>
    <mergeCell ref="I10:J10"/>
    <mergeCell ref="K10:L10"/>
    <mergeCell ref="B11:F11"/>
    <mergeCell ref="G11:L11"/>
    <mergeCell ref="B12:F12"/>
    <mergeCell ref="G12:L12"/>
    <mergeCell ref="D13:E13"/>
    <mergeCell ref="F13:G13"/>
    <mergeCell ref="K13:L13"/>
    <mergeCell ref="D14:E14"/>
    <mergeCell ref="F14:G14"/>
    <mergeCell ref="K14:L14"/>
    <mergeCell ref="D15:E15"/>
    <mergeCell ref="F15:G15"/>
    <mergeCell ref="K15:L15"/>
    <mergeCell ref="D16:E16"/>
    <mergeCell ref="F16:G16"/>
    <mergeCell ref="K16:L16"/>
    <mergeCell ref="D17:E17"/>
    <mergeCell ref="F17:G17"/>
    <mergeCell ref="K17:L17"/>
    <mergeCell ref="D18:E18"/>
    <mergeCell ref="F18:G18"/>
    <mergeCell ref="K18:L18"/>
    <mergeCell ref="D19:E19"/>
    <mergeCell ref="F19:G19"/>
    <mergeCell ref="K19:L19"/>
    <mergeCell ref="D20:E20"/>
    <mergeCell ref="F20:G20"/>
    <mergeCell ref="K20:L20"/>
    <mergeCell ref="D21:E21"/>
    <mergeCell ref="F21:G21"/>
    <mergeCell ref="K21:L21"/>
    <mergeCell ref="D22:E22"/>
    <mergeCell ref="F22:G22"/>
    <mergeCell ref="K22:L22"/>
    <mergeCell ref="D23:E23"/>
    <mergeCell ref="F23:G23"/>
    <mergeCell ref="K23:L23"/>
    <mergeCell ref="D24:E24"/>
    <mergeCell ref="F24:G24"/>
    <mergeCell ref="K24:L24"/>
    <mergeCell ref="D25:E25"/>
    <mergeCell ref="F25:G25"/>
    <mergeCell ref="K25:L25"/>
    <mergeCell ref="D26:E26"/>
    <mergeCell ref="F26:G26"/>
    <mergeCell ref="K26:L26"/>
    <mergeCell ref="D27:E27"/>
    <mergeCell ref="F27:G27"/>
    <mergeCell ref="K27:L27"/>
    <mergeCell ref="D28:E28"/>
    <mergeCell ref="F28:G28"/>
    <mergeCell ref="K28:L28"/>
    <mergeCell ref="D29:E29"/>
    <mergeCell ref="F29:G29"/>
    <mergeCell ref="K29:L29"/>
    <mergeCell ref="D30:E30"/>
    <mergeCell ref="F30:G30"/>
    <mergeCell ref="K30:L30"/>
    <mergeCell ref="D31:E31"/>
    <mergeCell ref="F31:G31"/>
    <mergeCell ref="K31:L31"/>
    <mergeCell ref="D32:E32"/>
    <mergeCell ref="F32:G32"/>
    <mergeCell ref="K32:L32"/>
    <mergeCell ref="D33:E33"/>
    <mergeCell ref="F33:G33"/>
    <mergeCell ref="K33:L33"/>
    <mergeCell ref="D34:E34"/>
    <mergeCell ref="F34:G34"/>
    <mergeCell ref="K34:L34"/>
    <mergeCell ref="D35:E35"/>
    <mergeCell ref="F35:G35"/>
    <mergeCell ref="K35:L35"/>
    <mergeCell ref="D36:E36"/>
    <mergeCell ref="F36:G36"/>
    <mergeCell ref="K36:L36"/>
    <mergeCell ref="D37:E37"/>
    <mergeCell ref="F37:G37"/>
    <mergeCell ref="K37:L37"/>
    <mergeCell ref="D38:E38"/>
    <mergeCell ref="F38:G38"/>
    <mergeCell ref="K38:L38"/>
    <mergeCell ref="D39:E39"/>
    <mergeCell ref="F39:G39"/>
    <mergeCell ref="K39:L39"/>
    <mergeCell ref="D40:E40"/>
    <mergeCell ref="F40:G40"/>
    <mergeCell ref="K40:L40"/>
    <mergeCell ref="D41:E41"/>
    <mergeCell ref="F41:G41"/>
    <mergeCell ref="K41:L41"/>
    <mergeCell ref="D42:E42"/>
    <mergeCell ref="F42:G42"/>
    <mergeCell ref="K42:L42"/>
    <mergeCell ref="A43:H43"/>
    <mergeCell ref="J43:L43"/>
    <mergeCell ref="A44:B44"/>
    <mergeCell ref="C44:L44"/>
    <mergeCell ref="A45:L45"/>
    <mergeCell ref="A6:A10"/>
    <mergeCell ref="A11:A12"/>
    <mergeCell ref="A13:A42"/>
    <mergeCell ref="B15:B32"/>
    <mergeCell ref="B33:B38"/>
    <mergeCell ref="B39:B42"/>
    <mergeCell ref="C15:C27"/>
    <mergeCell ref="C28:C31"/>
    <mergeCell ref="C33:C34"/>
    <mergeCell ref="C35:C38"/>
    <mergeCell ref="C39:C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省级资金执行情况表</vt:lpstr>
      <vt:lpstr>国土绿化</vt:lpstr>
      <vt:lpstr>生态补偿</vt:lpstr>
      <vt:lpstr>生态保护</vt:lpstr>
      <vt:lpstr>林业经济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卢雪垠</dc:creator>
  <cp:lastModifiedBy>Administrator</cp:lastModifiedBy>
  <dcterms:created xsi:type="dcterms:W3CDTF">2024-01-08T17:29:00Z</dcterms:created>
  <dcterms:modified xsi:type="dcterms:W3CDTF">2025-04-15T09:19:29Z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CE5259C591134944B4D0B527490424A5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